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9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'Sheet1'!$A$3:$V$3</definedName>
    <definedName name="_xlnm.Print_Area" localSheetId="0">'Sheet1'!$A$1:$V$35</definedName>
  </definedNames>
  <calcPr fullCalcOnLoad="1"/>
</workbook>
</file>

<file path=xl/sharedStrings.xml><?xml version="1.0" encoding="utf-8"?>
<sst xmlns="http://schemas.openxmlformats.org/spreadsheetml/2006/main" count="149" uniqueCount="82">
  <si>
    <t>No.</t>
  </si>
  <si>
    <t>Competitor</t>
  </si>
  <si>
    <t>Class</t>
  </si>
  <si>
    <t>Midland Motor Club results</t>
  </si>
  <si>
    <t>Pen</t>
  </si>
  <si>
    <t>Run 1</t>
  </si>
  <si>
    <t>Run 1 Total</t>
  </si>
  <si>
    <t>Run 2</t>
  </si>
  <si>
    <t>Run 2 Total</t>
  </si>
  <si>
    <t>Total</t>
  </si>
  <si>
    <t>Run 3</t>
  </si>
  <si>
    <t>Run 3 Total</t>
  </si>
  <si>
    <t>Results</t>
  </si>
  <si>
    <t>Sligo</t>
  </si>
  <si>
    <t>Kildare</t>
  </si>
  <si>
    <t>Mayo</t>
  </si>
  <si>
    <t>Tyrone</t>
  </si>
  <si>
    <t>Colin Duffy</t>
  </si>
  <si>
    <t>Longford</t>
  </si>
  <si>
    <t>Sean Wallace</t>
  </si>
  <si>
    <t>Roscommon</t>
  </si>
  <si>
    <t>Anthony Dolan</t>
  </si>
  <si>
    <t>Mick McCormack</t>
  </si>
  <si>
    <t>Walter Burke</t>
  </si>
  <si>
    <t>Galway</t>
  </si>
  <si>
    <t>James McGreal</t>
  </si>
  <si>
    <t>Enda McLoughlin</t>
  </si>
  <si>
    <t>Leitrim</t>
  </si>
  <si>
    <t>Joe McHale</t>
  </si>
  <si>
    <t>Derek Deane</t>
  </si>
  <si>
    <t>Adrian Deane</t>
  </si>
  <si>
    <t>Alan Moran</t>
  </si>
  <si>
    <t>Sean McHugh</t>
  </si>
  <si>
    <t>Monaghan</t>
  </si>
  <si>
    <t>Address</t>
  </si>
  <si>
    <t>Gavin Burke</t>
  </si>
  <si>
    <t>Alan McGuire</t>
  </si>
  <si>
    <t>Derek Mackeral</t>
  </si>
  <si>
    <t>Mongaghan</t>
  </si>
  <si>
    <t>Amy Faughnan</t>
  </si>
  <si>
    <t>John Crossle</t>
  </si>
  <si>
    <t>Peter Wilson</t>
  </si>
  <si>
    <t>Meath</t>
  </si>
  <si>
    <t>James Cassidy</t>
  </si>
  <si>
    <t>Seamus O'Grady</t>
  </si>
  <si>
    <t>Keith Power</t>
  </si>
  <si>
    <t>Waterford</t>
  </si>
  <si>
    <t>John Mills</t>
  </si>
  <si>
    <t>Michael McDaid</t>
  </si>
  <si>
    <t>Daire Maguire</t>
  </si>
  <si>
    <t>Micahel Nevin</t>
  </si>
  <si>
    <t>Offaly</t>
  </si>
  <si>
    <t>Ronan Mackle</t>
  </si>
  <si>
    <t>Paul Garry</t>
  </si>
  <si>
    <t>Donegal</t>
  </si>
  <si>
    <t>Danny O'Donnell</t>
  </si>
  <si>
    <t>Derry</t>
  </si>
  <si>
    <t>Mickey Conlon</t>
  </si>
  <si>
    <t>Padraic McHale</t>
  </si>
  <si>
    <t>Noel Driver</t>
  </si>
  <si>
    <t>Wicklow</t>
  </si>
  <si>
    <t>NTT</t>
  </si>
  <si>
    <t>Sunday 5th January 2014</t>
  </si>
  <si>
    <t>DNS</t>
  </si>
  <si>
    <t>1st Overall Saloon</t>
  </si>
  <si>
    <t>1st Overall Special</t>
  </si>
  <si>
    <t>1st Class 4</t>
  </si>
  <si>
    <t>2nd Class 4</t>
  </si>
  <si>
    <t>3rd Class 4</t>
  </si>
  <si>
    <t>1st Class 6</t>
  </si>
  <si>
    <t>2nd Class 6</t>
  </si>
  <si>
    <t>3rd Class 6</t>
  </si>
  <si>
    <t>1st Class 3</t>
  </si>
  <si>
    <t>2nd Class 3</t>
  </si>
  <si>
    <t>1st Class 2</t>
  </si>
  <si>
    <t>2nd Class 2</t>
  </si>
  <si>
    <t>3rd Class 2</t>
  </si>
  <si>
    <t>1st Class 1</t>
  </si>
  <si>
    <t>2nd Class 1</t>
  </si>
  <si>
    <t>3rd Class 1</t>
  </si>
  <si>
    <t>1st MMC</t>
  </si>
  <si>
    <t>1st Ladies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</si>
</sst>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  <numFmt numFmtId="165" formatCode="ss"/>
    <numFmt numFmtId="166" formatCode="[m]:ss.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Font="1" applyAlignment="1">
      <alignment horizontal="right"/>
    </xf>
    <xf numFmtId="166" fontId="2" fillId="33" borderId="12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166" fontId="2" fillId="34" borderId="12" xfId="0" applyNumberFormat="1" applyFont="1" applyFill="1" applyBorder="1" applyAlignment="1">
      <alignment horizontal="right" wrapText="1"/>
    </xf>
    <xf numFmtId="166" fontId="0" fillId="0" borderId="13" xfId="0" applyNumberFormat="1" applyFont="1" applyFill="1" applyBorder="1" applyAlignment="1">
      <alignment horizontal="right"/>
    </xf>
    <xf numFmtId="166" fontId="0" fillId="35" borderId="13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166" fontId="2" fillId="33" borderId="13" xfId="0" applyNumberFormat="1" applyFont="1" applyFill="1" applyBorder="1" applyAlignment="1">
      <alignment horizontal="right" wrapText="1"/>
    </xf>
    <xf numFmtId="166" fontId="0" fillId="35" borderId="12" xfId="0" applyNumberFormat="1" applyFont="1" applyFill="1" applyBorder="1" applyAlignment="1">
      <alignment horizontal="right"/>
    </xf>
    <xf numFmtId="166" fontId="0" fillId="34" borderId="12" xfId="0" applyNumberFormat="1" applyFont="1" applyFill="1" applyBorder="1" applyAlignment="1">
      <alignment horizontal="right"/>
    </xf>
    <xf numFmtId="166" fontId="5" fillId="35" borderId="12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 wrapText="1"/>
    </xf>
    <xf numFmtId="166" fontId="2" fillId="33" borderId="14" xfId="0" applyNumberFormat="1" applyFont="1" applyFill="1" applyBorder="1" applyAlignment="1">
      <alignment horizontal="right" wrapText="1"/>
    </xf>
    <xf numFmtId="166" fontId="0" fillId="0" borderId="1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2">
      <selection activeCell="AN31" sqref="AN31"/>
    </sheetView>
  </sheetViews>
  <sheetFormatPr defaultColWidth="9.140625" defaultRowHeight="12.75"/>
  <cols>
    <col min="1" max="1" width="6.7109375" style="3" customWidth="1"/>
    <col min="2" max="3" width="22.00390625" style="3" customWidth="1"/>
    <col min="4" max="4" width="8.7109375" style="3" bestFit="1" customWidth="1"/>
    <col min="5" max="5" width="10.7109375" style="9" hidden="1" customWidth="1"/>
    <col min="6" max="6" width="8.421875" style="18" hidden="1" customWidth="1"/>
    <col min="7" max="7" width="10.8515625" style="9" customWidth="1"/>
    <col min="8" max="8" width="1.1484375" style="18" customWidth="1"/>
    <col min="9" max="9" width="10.7109375" style="9" hidden="1" customWidth="1"/>
    <col min="10" max="10" width="8.28125" style="18" hidden="1" customWidth="1"/>
    <col min="11" max="11" width="10.7109375" style="9" customWidth="1"/>
    <col min="12" max="12" width="1.1484375" style="18" customWidth="1"/>
    <col min="13" max="13" width="10.7109375" style="9" hidden="1" customWidth="1"/>
    <col min="14" max="14" width="8.28125" style="18" hidden="1" customWidth="1"/>
    <col min="15" max="15" width="10.7109375" style="9" customWidth="1"/>
    <col min="16" max="16" width="1.1484375" style="18" customWidth="1"/>
    <col min="17" max="17" width="10.7109375" style="9" hidden="1" customWidth="1"/>
    <col min="18" max="18" width="8.28125" style="18" hidden="1" customWidth="1"/>
    <col min="19" max="19" width="10.7109375" style="9" customWidth="1"/>
    <col min="20" max="20" width="1.421875" style="18" customWidth="1"/>
    <col min="21" max="21" width="11.00390625" style="9" customWidth="1"/>
    <col min="22" max="22" width="17.421875" style="3" bestFit="1" customWidth="1"/>
    <col min="23" max="16384" width="9.140625" style="3" customWidth="1"/>
  </cols>
  <sheetData>
    <row r="1" spans="1:20" ht="12.75">
      <c r="A1" s="1" t="s">
        <v>3</v>
      </c>
      <c r="B1" s="2"/>
      <c r="C1" s="2"/>
      <c r="D1" s="2"/>
      <c r="F1" s="9"/>
      <c r="H1" s="9"/>
      <c r="J1" s="9"/>
      <c r="L1" s="9"/>
      <c r="N1" s="9"/>
      <c r="P1" s="9"/>
      <c r="R1" s="9"/>
      <c r="T1" s="9"/>
    </row>
    <row r="2" spans="1:20" ht="12.75">
      <c r="A2" s="6" t="s">
        <v>62</v>
      </c>
      <c r="B2" s="7"/>
      <c r="C2" s="7"/>
      <c r="D2" s="7"/>
      <c r="F2" s="9"/>
      <c r="H2" s="9"/>
      <c r="J2" s="9"/>
      <c r="L2" s="9"/>
      <c r="N2" s="9"/>
      <c r="P2" s="9"/>
      <c r="R2" s="9"/>
      <c r="T2" s="9"/>
    </row>
    <row r="3" spans="1:22" ht="25.5">
      <c r="A3" s="8" t="s">
        <v>0</v>
      </c>
      <c r="B3" s="8" t="s">
        <v>1</v>
      </c>
      <c r="C3" s="8" t="s">
        <v>34</v>
      </c>
      <c r="D3" s="8" t="s">
        <v>2</v>
      </c>
      <c r="E3" s="10" t="s">
        <v>5</v>
      </c>
      <c r="F3" s="11" t="s">
        <v>4</v>
      </c>
      <c r="G3" s="10" t="s">
        <v>6</v>
      </c>
      <c r="H3" s="12"/>
      <c r="I3" s="10" t="s">
        <v>7</v>
      </c>
      <c r="J3" s="11" t="s">
        <v>4</v>
      </c>
      <c r="K3" s="10" t="s">
        <v>8</v>
      </c>
      <c r="L3" s="12"/>
      <c r="M3" s="10" t="s">
        <v>10</v>
      </c>
      <c r="N3" s="11" t="s">
        <v>4</v>
      </c>
      <c r="O3" s="19" t="s">
        <v>11</v>
      </c>
      <c r="P3" s="12"/>
      <c r="Q3" s="19" t="s">
        <v>10</v>
      </c>
      <c r="R3" s="23" t="s">
        <v>4</v>
      </c>
      <c r="S3" s="19" t="s">
        <v>11</v>
      </c>
      <c r="T3" s="12"/>
      <c r="U3" s="10" t="s">
        <v>9</v>
      </c>
      <c r="V3" s="24" t="s">
        <v>12</v>
      </c>
    </row>
    <row r="4" spans="1:22" ht="12.75">
      <c r="A4" s="26">
        <v>83</v>
      </c>
      <c r="B4" t="s">
        <v>21</v>
      </c>
      <c r="C4" t="s">
        <v>20</v>
      </c>
      <c r="D4" s="26">
        <v>2</v>
      </c>
      <c r="E4" s="25">
        <v>0.0017518518518518519</v>
      </c>
      <c r="F4" s="16"/>
      <c r="G4" s="20">
        <f>E4+F4</f>
        <v>0.0017518518518518519</v>
      </c>
      <c r="H4" s="21"/>
      <c r="I4" s="17">
        <v>0.0016537037037037035</v>
      </c>
      <c r="J4" s="17"/>
      <c r="K4" s="20">
        <f>I4+J4</f>
        <v>0.0016537037037037035</v>
      </c>
      <c r="L4" s="21"/>
      <c r="M4" s="17">
        <v>0.0017692129629629629</v>
      </c>
      <c r="N4" s="15"/>
      <c r="O4" s="14">
        <f>M4+N4</f>
        <v>0.0017692129629629629</v>
      </c>
      <c r="P4" s="21"/>
      <c r="Q4" s="13" t="s">
        <v>63</v>
      </c>
      <c r="R4" s="15"/>
      <c r="S4" s="14" t="s">
        <v>63</v>
      </c>
      <c r="T4" s="21"/>
      <c r="U4" s="22">
        <f aca="true" t="shared" si="0" ref="U4:U35">MIN(G4,K4,O4,S4)</f>
        <v>0.0016537037037037035</v>
      </c>
      <c r="V4" s="3" t="s">
        <v>64</v>
      </c>
    </row>
    <row r="5" spans="1:22" ht="12.75">
      <c r="A5" s="26">
        <v>450</v>
      </c>
      <c r="B5" t="s">
        <v>17</v>
      </c>
      <c r="C5" t="s">
        <v>18</v>
      </c>
      <c r="D5" s="26">
        <v>4</v>
      </c>
      <c r="E5" s="25">
        <v>0.0016645833333333337</v>
      </c>
      <c r="F5" s="16"/>
      <c r="G5" s="20">
        <f>E5+F5</f>
        <v>0.0016645833333333337</v>
      </c>
      <c r="H5" s="21"/>
      <c r="I5" s="17">
        <v>0.0016797453703703703</v>
      </c>
      <c r="J5" s="17"/>
      <c r="K5" s="20">
        <f>I5+J5</f>
        <v>0.0016797453703703703</v>
      </c>
      <c r="L5" s="21"/>
      <c r="M5" s="17">
        <v>0.001654050925925926</v>
      </c>
      <c r="N5" s="15"/>
      <c r="O5" s="14">
        <f>M5+N5</f>
        <v>0.001654050925925926</v>
      </c>
      <c r="P5" s="21"/>
      <c r="Q5" s="13" t="s">
        <v>61</v>
      </c>
      <c r="R5" s="15"/>
      <c r="S5" s="14" t="s">
        <v>61</v>
      </c>
      <c r="T5" s="21"/>
      <c r="U5" s="22">
        <f t="shared" si="0"/>
        <v>0.001654050925925926</v>
      </c>
      <c r="V5" s="3" t="s">
        <v>66</v>
      </c>
    </row>
    <row r="6" spans="1:22" ht="12.75">
      <c r="A6" s="29">
        <v>608</v>
      </c>
      <c r="B6" t="s">
        <v>30</v>
      </c>
      <c r="C6" t="s">
        <v>24</v>
      </c>
      <c r="D6" s="26">
        <v>6</v>
      </c>
      <c r="E6" s="25">
        <v>0.0016636574074074073</v>
      </c>
      <c r="F6" s="16"/>
      <c r="G6" s="20">
        <f>E6+F6</f>
        <v>0.0016636574074074073</v>
      </c>
      <c r="H6" s="21"/>
      <c r="I6" s="17" t="s">
        <v>61</v>
      </c>
      <c r="J6" s="17"/>
      <c r="K6" s="20" t="s">
        <v>61</v>
      </c>
      <c r="L6" s="21"/>
      <c r="M6" s="17" t="s">
        <v>61</v>
      </c>
      <c r="N6" s="15"/>
      <c r="O6" s="14" t="s">
        <v>61</v>
      </c>
      <c r="P6" s="21"/>
      <c r="Q6" s="13" t="s">
        <v>63</v>
      </c>
      <c r="R6" s="15"/>
      <c r="S6" s="14" t="s">
        <v>63</v>
      </c>
      <c r="T6" s="21"/>
      <c r="U6" s="22">
        <f t="shared" si="0"/>
        <v>0.0016636574074074073</v>
      </c>
      <c r="V6" s="3" t="s">
        <v>65</v>
      </c>
    </row>
    <row r="7" spans="1:22" ht="12.75">
      <c r="A7" s="26">
        <v>600</v>
      </c>
      <c r="B7" t="s">
        <v>29</v>
      </c>
      <c r="C7" t="s">
        <v>24</v>
      </c>
      <c r="D7" s="26">
        <v>6</v>
      </c>
      <c r="E7" s="25">
        <v>0.0016754629629629628</v>
      </c>
      <c r="F7" s="16"/>
      <c r="G7" s="20">
        <f>E7+F7</f>
        <v>0.0016754629629629628</v>
      </c>
      <c r="H7" s="21"/>
      <c r="I7" s="17" t="s">
        <v>61</v>
      </c>
      <c r="J7" s="17"/>
      <c r="K7" s="20" t="s">
        <v>61</v>
      </c>
      <c r="L7" s="21"/>
      <c r="M7" s="17" t="s">
        <v>61</v>
      </c>
      <c r="N7" s="15"/>
      <c r="O7" s="14" t="s">
        <v>61</v>
      </c>
      <c r="P7" s="21"/>
      <c r="Q7" s="13" t="s">
        <v>63</v>
      </c>
      <c r="R7" s="15"/>
      <c r="S7" s="14" t="s">
        <v>63</v>
      </c>
      <c r="T7" s="21"/>
      <c r="U7" s="22">
        <f t="shared" si="0"/>
        <v>0.0016754629629629628</v>
      </c>
      <c r="V7" s="30" t="s">
        <v>69</v>
      </c>
    </row>
    <row r="8" spans="1:22" s="5" customFormat="1" ht="12.75">
      <c r="A8" s="26">
        <v>666</v>
      </c>
      <c r="B8" t="s">
        <v>58</v>
      </c>
      <c r="C8" t="s">
        <v>14</v>
      </c>
      <c r="D8" s="26">
        <v>6</v>
      </c>
      <c r="E8" s="25" t="s">
        <v>61</v>
      </c>
      <c r="F8" s="16"/>
      <c r="G8" s="20" t="s">
        <v>61</v>
      </c>
      <c r="H8" s="21"/>
      <c r="I8" s="17">
        <v>0.0016821759259259262</v>
      </c>
      <c r="J8" s="17"/>
      <c r="K8" s="20">
        <f aca="true" t="shared" si="1" ref="K8:K19">I8+J8</f>
        <v>0.0016821759259259262</v>
      </c>
      <c r="L8" s="21"/>
      <c r="M8" s="17" t="s">
        <v>61</v>
      </c>
      <c r="N8" s="15"/>
      <c r="O8" s="14" t="s">
        <v>61</v>
      </c>
      <c r="P8" s="21"/>
      <c r="Q8" s="13" t="s">
        <v>63</v>
      </c>
      <c r="R8" s="15"/>
      <c r="S8" s="14" t="s">
        <v>63</v>
      </c>
      <c r="T8" s="21"/>
      <c r="U8" s="22">
        <f t="shared" si="0"/>
        <v>0.0016821759259259262</v>
      </c>
      <c r="V8" s="30" t="s">
        <v>70</v>
      </c>
    </row>
    <row r="9" spans="1:22" ht="12.75">
      <c r="A9" s="26">
        <v>604</v>
      </c>
      <c r="B9" t="s">
        <v>43</v>
      </c>
      <c r="C9" t="s">
        <v>56</v>
      </c>
      <c r="D9" s="26">
        <v>6</v>
      </c>
      <c r="E9" s="25">
        <v>0.0017091435185185187</v>
      </c>
      <c r="F9" s="16"/>
      <c r="G9" s="20">
        <f aca="true" t="shared" si="2" ref="G9:G25">E9+F9</f>
        <v>0.0017091435185185187</v>
      </c>
      <c r="H9" s="21"/>
      <c r="I9" s="17">
        <v>0.0017004629629629629</v>
      </c>
      <c r="J9" s="17"/>
      <c r="K9" s="20">
        <f t="shared" si="1"/>
        <v>0.0017004629629629629</v>
      </c>
      <c r="L9" s="21"/>
      <c r="M9" s="17">
        <v>0.0016879629629629632</v>
      </c>
      <c r="N9" s="15"/>
      <c r="O9" s="14">
        <f>M9+N9</f>
        <v>0.0016879629629629632</v>
      </c>
      <c r="P9" s="21"/>
      <c r="Q9" s="13">
        <v>0.0017287037037037037</v>
      </c>
      <c r="R9" s="15"/>
      <c r="S9" s="14">
        <f>Q9+R9</f>
        <v>0.0017287037037037037</v>
      </c>
      <c r="T9" s="21"/>
      <c r="U9" s="22">
        <f t="shared" si="0"/>
        <v>0.0016879629629629632</v>
      </c>
      <c r="V9" s="30" t="s">
        <v>71</v>
      </c>
    </row>
    <row r="10" spans="1:21" ht="12.75">
      <c r="A10" s="26">
        <v>612</v>
      </c>
      <c r="B10" t="s">
        <v>55</v>
      </c>
      <c r="C10" t="s">
        <v>54</v>
      </c>
      <c r="D10" s="26">
        <v>6</v>
      </c>
      <c r="E10" s="25">
        <v>0.0017577546296296297</v>
      </c>
      <c r="F10" s="16"/>
      <c r="G10" s="20">
        <f t="shared" si="2"/>
        <v>0.0017577546296296297</v>
      </c>
      <c r="H10" s="21"/>
      <c r="I10" s="17">
        <v>0.001712962962962963</v>
      </c>
      <c r="J10" s="17"/>
      <c r="K10" s="20">
        <f t="shared" si="1"/>
        <v>0.001712962962962963</v>
      </c>
      <c r="L10" s="21"/>
      <c r="M10" s="17">
        <v>0.001721412037037037</v>
      </c>
      <c r="N10" s="15"/>
      <c r="O10" s="14">
        <f>M10+N10</f>
        <v>0.001721412037037037</v>
      </c>
      <c r="P10" s="21"/>
      <c r="Q10" s="13" t="s">
        <v>63</v>
      </c>
      <c r="R10" s="15"/>
      <c r="S10" s="14" t="s">
        <v>63</v>
      </c>
      <c r="T10" s="21"/>
      <c r="U10" s="22">
        <f t="shared" si="0"/>
        <v>0.001712962962962963</v>
      </c>
    </row>
    <row r="11" spans="1:21" ht="12.75">
      <c r="A11" s="26">
        <v>18</v>
      </c>
      <c r="B11" t="s">
        <v>48</v>
      </c>
      <c r="C11"/>
      <c r="D11" s="26">
        <v>6</v>
      </c>
      <c r="E11" s="25">
        <v>0.0017749999999999999</v>
      </c>
      <c r="F11" s="16"/>
      <c r="G11" s="20">
        <f t="shared" si="2"/>
        <v>0.0017749999999999999</v>
      </c>
      <c r="H11" s="21"/>
      <c r="I11" s="17">
        <v>0.002074421296296296</v>
      </c>
      <c r="J11" s="17"/>
      <c r="K11" s="20">
        <f t="shared" si="1"/>
        <v>0.002074421296296296</v>
      </c>
      <c r="L11" s="21"/>
      <c r="M11" s="17" t="s">
        <v>61</v>
      </c>
      <c r="N11" s="15"/>
      <c r="O11" s="14" t="s">
        <v>61</v>
      </c>
      <c r="P11" s="21"/>
      <c r="Q11" s="13">
        <v>0.0017181712962962964</v>
      </c>
      <c r="R11" s="15"/>
      <c r="S11" s="14">
        <f aca="true" t="shared" si="3" ref="S11:S20">Q11+R11</f>
        <v>0.0017181712962962964</v>
      </c>
      <c r="T11" s="21"/>
      <c r="U11" s="22">
        <f t="shared" si="0"/>
        <v>0.0017181712962962964</v>
      </c>
    </row>
    <row r="12" spans="1:21" ht="12.75">
      <c r="A12" s="26">
        <v>400</v>
      </c>
      <c r="B12" t="s">
        <v>28</v>
      </c>
      <c r="C12" t="s">
        <v>14</v>
      </c>
      <c r="D12" s="26">
        <v>6</v>
      </c>
      <c r="E12" s="25">
        <v>0.0017186342592592592</v>
      </c>
      <c r="F12" s="16"/>
      <c r="G12" s="20">
        <f t="shared" si="2"/>
        <v>0.0017186342592592592</v>
      </c>
      <c r="H12" s="21"/>
      <c r="I12" s="17">
        <v>0.001766087962962963</v>
      </c>
      <c r="J12" s="17"/>
      <c r="K12" s="20">
        <f t="shared" si="1"/>
        <v>0.001766087962962963</v>
      </c>
      <c r="L12" s="21"/>
      <c r="M12" s="17">
        <v>0.002151851851851852</v>
      </c>
      <c r="N12" s="15"/>
      <c r="O12" s="14">
        <f>M12+N12</f>
        <v>0.002151851851851852</v>
      </c>
      <c r="P12" s="21"/>
      <c r="Q12" s="13">
        <v>0.0017812499999999998</v>
      </c>
      <c r="R12" s="15"/>
      <c r="S12" s="14">
        <f t="shared" si="3"/>
        <v>0.0017812499999999998</v>
      </c>
      <c r="T12" s="21"/>
      <c r="U12" s="22">
        <f t="shared" si="0"/>
        <v>0.0017186342592592592</v>
      </c>
    </row>
    <row r="13" spans="1:21" ht="12.75">
      <c r="A13" s="26">
        <v>62</v>
      </c>
      <c r="B13" t="s">
        <v>57</v>
      </c>
      <c r="C13" t="s">
        <v>33</v>
      </c>
      <c r="D13" s="26">
        <v>6</v>
      </c>
      <c r="E13" s="25">
        <v>0.001768287037037037</v>
      </c>
      <c r="F13" s="16"/>
      <c r="G13" s="20">
        <f t="shared" si="2"/>
        <v>0.001768287037037037</v>
      </c>
      <c r="H13" s="21"/>
      <c r="I13" s="17">
        <v>0.0017596064814814816</v>
      </c>
      <c r="J13" s="17"/>
      <c r="K13" s="20">
        <f t="shared" si="1"/>
        <v>0.0017596064814814816</v>
      </c>
      <c r="L13" s="21"/>
      <c r="M13" s="17">
        <v>0.001728935185185185</v>
      </c>
      <c r="N13" s="15"/>
      <c r="O13" s="14">
        <f>M13+N13</f>
        <v>0.001728935185185185</v>
      </c>
      <c r="P13" s="21"/>
      <c r="Q13" s="13">
        <v>0.0017197916666666666</v>
      </c>
      <c r="R13" s="15"/>
      <c r="S13" s="14">
        <f t="shared" si="3"/>
        <v>0.0017197916666666666</v>
      </c>
      <c r="T13" s="21"/>
      <c r="U13" s="22">
        <f t="shared" si="0"/>
        <v>0.0017197916666666666</v>
      </c>
    </row>
    <row r="14" spans="1:22" ht="12.75">
      <c r="A14" s="26">
        <v>610</v>
      </c>
      <c r="B14" t="s">
        <v>26</v>
      </c>
      <c r="C14" t="s">
        <v>27</v>
      </c>
      <c r="D14" s="27">
        <v>6</v>
      </c>
      <c r="E14" s="25">
        <v>0.0017623842592592593</v>
      </c>
      <c r="F14" s="16"/>
      <c r="G14" s="20">
        <f t="shared" si="2"/>
        <v>0.0017623842592592593</v>
      </c>
      <c r="H14" s="21"/>
      <c r="I14" s="17">
        <v>0.0017403935185185185</v>
      </c>
      <c r="J14" s="17"/>
      <c r="K14" s="20">
        <f t="shared" si="1"/>
        <v>0.0017403935185185185</v>
      </c>
      <c r="L14" s="21"/>
      <c r="M14" s="17" t="s">
        <v>61</v>
      </c>
      <c r="N14" s="15"/>
      <c r="O14" s="14" t="s">
        <v>61</v>
      </c>
      <c r="P14" s="21"/>
      <c r="Q14" s="13">
        <v>0.0017437500000000003</v>
      </c>
      <c r="R14" s="15"/>
      <c r="S14" s="14">
        <f t="shared" si="3"/>
        <v>0.0017437500000000003</v>
      </c>
      <c r="T14" s="21"/>
      <c r="U14" s="22">
        <f t="shared" si="0"/>
        <v>0.0017403935185185185</v>
      </c>
      <c r="V14" s="3" t="s">
        <v>80</v>
      </c>
    </row>
    <row r="15" spans="1:21" ht="12.75">
      <c r="A15" s="26">
        <v>602</v>
      </c>
      <c r="B15" t="s">
        <v>52</v>
      </c>
      <c r="C15"/>
      <c r="D15" s="26">
        <v>6</v>
      </c>
      <c r="E15" s="25">
        <v>0.0017805555555555554</v>
      </c>
      <c r="F15" s="16"/>
      <c r="G15" s="20">
        <f t="shared" si="2"/>
        <v>0.0017805555555555554</v>
      </c>
      <c r="H15" s="21"/>
      <c r="I15" s="17">
        <v>0.0019291666666666667</v>
      </c>
      <c r="J15" s="17"/>
      <c r="K15" s="20">
        <f t="shared" si="1"/>
        <v>0.0019291666666666667</v>
      </c>
      <c r="L15" s="21"/>
      <c r="M15" s="17">
        <v>0.0017476851851851852</v>
      </c>
      <c r="N15" s="15"/>
      <c r="O15" s="14">
        <f>M15+N15</f>
        <v>0.0017476851851851852</v>
      </c>
      <c r="P15" s="21"/>
      <c r="Q15" s="13">
        <v>0.0017782407407407408</v>
      </c>
      <c r="R15" s="15"/>
      <c r="S15" s="14">
        <f t="shared" si="3"/>
        <v>0.0017782407407407408</v>
      </c>
      <c r="T15" s="21"/>
      <c r="U15" s="22">
        <f t="shared" si="0"/>
        <v>0.0017476851851851852</v>
      </c>
    </row>
    <row r="16" spans="1:22" ht="12.75">
      <c r="A16" s="26">
        <v>401</v>
      </c>
      <c r="B16" t="s">
        <v>23</v>
      </c>
      <c r="C16" t="s">
        <v>24</v>
      </c>
      <c r="D16" s="26">
        <v>3</v>
      </c>
      <c r="E16" s="25">
        <v>0.0017604166666666669</v>
      </c>
      <c r="F16" s="16"/>
      <c r="G16" s="20">
        <f t="shared" si="2"/>
        <v>0.0017604166666666669</v>
      </c>
      <c r="H16" s="21"/>
      <c r="I16" s="17">
        <v>0.0017491898148148147</v>
      </c>
      <c r="J16" s="17"/>
      <c r="K16" s="20">
        <f t="shared" si="1"/>
        <v>0.0017491898148148147</v>
      </c>
      <c r="L16" s="21"/>
      <c r="M16" s="17" t="s">
        <v>61</v>
      </c>
      <c r="N16" s="15"/>
      <c r="O16" s="14" t="s">
        <v>61</v>
      </c>
      <c r="P16" s="21"/>
      <c r="Q16" s="13">
        <v>0.001785300925925926</v>
      </c>
      <c r="R16" s="15"/>
      <c r="S16" s="14">
        <f t="shared" si="3"/>
        <v>0.001785300925925926</v>
      </c>
      <c r="T16" s="21"/>
      <c r="U16" s="22">
        <f t="shared" si="0"/>
        <v>0.0017491898148148147</v>
      </c>
      <c r="V16" s="3" t="s">
        <v>72</v>
      </c>
    </row>
    <row r="17" spans="1:22" ht="12.75">
      <c r="A17" s="26">
        <v>405</v>
      </c>
      <c r="B17" t="s">
        <v>25</v>
      </c>
      <c r="C17" t="s">
        <v>15</v>
      </c>
      <c r="D17" s="26">
        <v>4</v>
      </c>
      <c r="E17" s="25">
        <v>0.0017593749999999999</v>
      </c>
      <c r="F17" s="16"/>
      <c r="G17" s="20">
        <f t="shared" si="2"/>
        <v>0.0017593749999999999</v>
      </c>
      <c r="H17" s="21"/>
      <c r="I17" s="17">
        <v>0.0017813657407407405</v>
      </c>
      <c r="J17" s="17"/>
      <c r="K17" s="20">
        <f t="shared" si="1"/>
        <v>0.0017813657407407405</v>
      </c>
      <c r="L17" s="21"/>
      <c r="M17" s="17">
        <v>0.0017976851851851851</v>
      </c>
      <c r="N17" s="15"/>
      <c r="O17" s="14">
        <f>M17+N17</f>
        <v>0.0017976851851851851</v>
      </c>
      <c r="P17" s="21"/>
      <c r="Q17" s="13">
        <v>0.0017825231481481483</v>
      </c>
      <c r="R17" s="15"/>
      <c r="S17" s="14">
        <f t="shared" si="3"/>
        <v>0.0017825231481481483</v>
      </c>
      <c r="T17" s="21"/>
      <c r="U17" s="22">
        <f t="shared" si="0"/>
        <v>0.0017593749999999999</v>
      </c>
      <c r="V17" s="3" t="s">
        <v>67</v>
      </c>
    </row>
    <row r="18" spans="1:21" ht="12.75">
      <c r="A18" s="26">
        <v>17</v>
      </c>
      <c r="B18" t="s">
        <v>45</v>
      </c>
      <c r="C18" t="s">
        <v>46</v>
      </c>
      <c r="D18" s="26">
        <v>6</v>
      </c>
      <c r="E18" s="25">
        <v>0.0019589120370370372</v>
      </c>
      <c r="F18" s="16"/>
      <c r="G18" s="20">
        <f t="shared" si="2"/>
        <v>0.0019589120370370372</v>
      </c>
      <c r="H18" s="21"/>
      <c r="I18" s="17">
        <v>0.001801736111111111</v>
      </c>
      <c r="J18" s="17"/>
      <c r="K18" s="20">
        <f t="shared" si="1"/>
        <v>0.001801736111111111</v>
      </c>
      <c r="L18" s="21"/>
      <c r="M18" s="17">
        <v>0.0017603009259259258</v>
      </c>
      <c r="N18" s="15"/>
      <c r="O18" s="14">
        <f>M18+N18</f>
        <v>0.0017603009259259258</v>
      </c>
      <c r="P18" s="21"/>
      <c r="Q18" s="13">
        <v>0.001864699074074074</v>
      </c>
      <c r="R18" s="15"/>
      <c r="S18" s="14">
        <f t="shared" si="3"/>
        <v>0.001864699074074074</v>
      </c>
      <c r="T18" s="21"/>
      <c r="U18" s="22">
        <f t="shared" si="0"/>
        <v>0.0017603009259259258</v>
      </c>
    </row>
    <row r="19" spans="1:22" ht="12.75">
      <c r="A19" s="26">
        <v>216</v>
      </c>
      <c r="B19" t="s">
        <v>37</v>
      </c>
      <c r="C19" t="s">
        <v>38</v>
      </c>
      <c r="D19" s="26">
        <v>2</v>
      </c>
      <c r="E19" s="25">
        <v>0.001785300925925926</v>
      </c>
      <c r="F19" s="16"/>
      <c r="G19" s="20">
        <f t="shared" si="2"/>
        <v>0.001785300925925926</v>
      </c>
      <c r="H19" s="21"/>
      <c r="I19" s="17">
        <v>0.0017949074074074074</v>
      </c>
      <c r="J19" s="17"/>
      <c r="K19" s="20">
        <f t="shared" si="1"/>
        <v>0.0017949074074074074</v>
      </c>
      <c r="L19" s="21"/>
      <c r="M19" s="17" t="s">
        <v>61</v>
      </c>
      <c r="N19" s="15"/>
      <c r="O19" s="14" t="s">
        <v>61</v>
      </c>
      <c r="P19" s="21"/>
      <c r="Q19" s="13">
        <v>0.0019012731481481482</v>
      </c>
      <c r="R19" s="15"/>
      <c r="S19" s="14">
        <f t="shared" si="3"/>
        <v>0.0019012731481481482</v>
      </c>
      <c r="T19" s="21"/>
      <c r="U19" s="22">
        <f t="shared" si="0"/>
        <v>0.001785300925925926</v>
      </c>
      <c r="V19" s="3" t="s">
        <v>74</v>
      </c>
    </row>
    <row r="20" spans="1:22" ht="12.75">
      <c r="A20" s="26">
        <v>29</v>
      </c>
      <c r="B20" t="s">
        <v>22</v>
      </c>
      <c r="C20" t="s">
        <v>20</v>
      </c>
      <c r="D20" s="26">
        <v>2</v>
      </c>
      <c r="E20" s="25">
        <v>0.0017859953703703703</v>
      </c>
      <c r="F20" s="16"/>
      <c r="G20" s="20">
        <f t="shared" si="2"/>
        <v>0.0017859953703703703</v>
      </c>
      <c r="H20" s="21"/>
      <c r="I20" s="17" t="s">
        <v>61</v>
      </c>
      <c r="J20" s="17"/>
      <c r="K20" s="20" t="s">
        <v>61</v>
      </c>
      <c r="L20" s="21"/>
      <c r="M20" s="17" t="s">
        <v>61</v>
      </c>
      <c r="N20" s="15"/>
      <c r="O20" s="14" t="s">
        <v>61</v>
      </c>
      <c r="P20" s="21"/>
      <c r="Q20" s="13">
        <v>0.0020405092592592593</v>
      </c>
      <c r="R20" s="15"/>
      <c r="S20" s="14">
        <f t="shared" si="3"/>
        <v>0.0020405092592592593</v>
      </c>
      <c r="T20" s="21"/>
      <c r="U20" s="22">
        <f t="shared" si="0"/>
        <v>0.0017859953703703703</v>
      </c>
      <c r="V20" s="3" t="s">
        <v>75</v>
      </c>
    </row>
    <row r="21" spans="1:21" ht="12.75">
      <c r="A21" s="26">
        <v>660</v>
      </c>
      <c r="B21" t="s">
        <v>53</v>
      </c>
      <c r="C21" t="s">
        <v>54</v>
      </c>
      <c r="D21" s="26">
        <v>6</v>
      </c>
      <c r="E21" s="25">
        <v>0.0018399305555555554</v>
      </c>
      <c r="F21" s="16"/>
      <c r="G21" s="20">
        <f t="shared" si="2"/>
        <v>0.0018399305555555554</v>
      </c>
      <c r="H21" s="21"/>
      <c r="I21" s="17"/>
      <c r="J21" s="17"/>
      <c r="K21" s="20" t="s">
        <v>61</v>
      </c>
      <c r="L21" s="21"/>
      <c r="M21" s="17">
        <v>0.0017888888888888891</v>
      </c>
      <c r="N21" s="15"/>
      <c r="O21" s="14">
        <f aca="true" t="shared" si="4" ref="O21:O29">M21+N21</f>
        <v>0.0017888888888888891</v>
      </c>
      <c r="P21" s="21"/>
      <c r="Q21" s="13" t="s">
        <v>63</v>
      </c>
      <c r="R21" s="15"/>
      <c r="S21" s="14" t="s">
        <v>63</v>
      </c>
      <c r="T21" s="21"/>
      <c r="U21" s="22">
        <f t="shared" si="0"/>
        <v>0.0017888888888888891</v>
      </c>
    </row>
    <row r="22" spans="1:21" ht="12.75">
      <c r="A22" s="26">
        <v>16</v>
      </c>
      <c r="B22" t="s">
        <v>44</v>
      </c>
      <c r="C22"/>
      <c r="D22" s="26">
        <v>6</v>
      </c>
      <c r="E22" s="25">
        <v>0.001838888888888889</v>
      </c>
      <c r="F22" s="16"/>
      <c r="G22" s="20">
        <f t="shared" si="2"/>
        <v>0.001838888888888889</v>
      </c>
      <c r="H22" s="21"/>
      <c r="I22" s="17">
        <v>0.0018060185185185184</v>
      </c>
      <c r="J22" s="17"/>
      <c r="K22" s="20">
        <f aca="true" t="shared" si="5" ref="K22:K35">I22+J22</f>
        <v>0.0018060185185185184</v>
      </c>
      <c r="L22" s="21"/>
      <c r="M22" s="17">
        <v>0.0018327546296296295</v>
      </c>
      <c r="N22" s="15"/>
      <c r="O22" s="14">
        <f t="shared" si="4"/>
        <v>0.0018327546296296295</v>
      </c>
      <c r="P22" s="21"/>
      <c r="Q22" s="13">
        <v>0.0017921296296296296</v>
      </c>
      <c r="R22" s="15"/>
      <c r="S22" s="14">
        <f>Q22+R22</f>
        <v>0.0017921296296296296</v>
      </c>
      <c r="T22" s="21"/>
      <c r="U22" s="22">
        <f t="shared" si="0"/>
        <v>0.0017921296296296296</v>
      </c>
    </row>
    <row r="23" spans="1:22" ht="12.75">
      <c r="A23" s="26">
        <v>8</v>
      </c>
      <c r="B23" t="s">
        <v>43</v>
      </c>
      <c r="C23" t="s">
        <v>42</v>
      </c>
      <c r="D23" s="26">
        <v>1</v>
      </c>
      <c r="E23" s="25">
        <v>0.0018075231481481482</v>
      </c>
      <c r="F23" s="16"/>
      <c r="G23" s="20">
        <f t="shared" si="2"/>
        <v>0.0018075231481481482</v>
      </c>
      <c r="H23" s="21"/>
      <c r="I23" s="17">
        <v>0.0018407407407407407</v>
      </c>
      <c r="J23" s="17"/>
      <c r="K23" s="20">
        <f t="shared" si="5"/>
        <v>0.0018407407407407407</v>
      </c>
      <c r="L23" s="21"/>
      <c r="M23" s="17">
        <v>0.0018414351851851853</v>
      </c>
      <c r="N23" s="15"/>
      <c r="O23" s="14">
        <f t="shared" si="4"/>
        <v>0.0018414351851851853</v>
      </c>
      <c r="P23" s="21"/>
      <c r="Q23" s="13" t="s">
        <v>63</v>
      </c>
      <c r="R23" s="15"/>
      <c r="S23" s="14" t="s">
        <v>63</v>
      </c>
      <c r="T23" s="21"/>
      <c r="U23" s="22">
        <f t="shared" si="0"/>
        <v>0.0018075231481481482</v>
      </c>
      <c r="V23" s="3" t="s">
        <v>77</v>
      </c>
    </row>
    <row r="24" spans="1:22" ht="12.75">
      <c r="A24" s="26">
        <v>45</v>
      </c>
      <c r="B24" t="s">
        <v>32</v>
      </c>
      <c r="C24" t="s">
        <v>15</v>
      </c>
      <c r="D24" s="26">
        <v>4</v>
      </c>
      <c r="E24" s="25">
        <v>0.001842824074074074</v>
      </c>
      <c r="F24" s="16"/>
      <c r="G24" s="20">
        <f t="shared" si="2"/>
        <v>0.001842824074074074</v>
      </c>
      <c r="H24" s="21"/>
      <c r="I24" s="17">
        <v>0.0018270833333333336</v>
      </c>
      <c r="J24" s="17"/>
      <c r="K24" s="20">
        <f t="shared" si="5"/>
        <v>0.0018270833333333336</v>
      </c>
      <c r="L24" s="21"/>
      <c r="M24" s="17">
        <v>0.0018778935185185185</v>
      </c>
      <c r="N24" s="15"/>
      <c r="O24" s="14">
        <f t="shared" si="4"/>
        <v>0.0018778935185185185</v>
      </c>
      <c r="P24" s="21"/>
      <c r="Q24" s="13">
        <v>0.0018488425925925927</v>
      </c>
      <c r="R24" s="15"/>
      <c r="S24" s="14">
        <f>Q24+R24</f>
        <v>0.0018488425925925927</v>
      </c>
      <c r="T24" s="21"/>
      <c r="U24" s="22">
        <f t="shared" si="0"/>
        <v>0.0018270833333333336</v>
      </c>
      <c r="V24" s="3" t="s">
        <v>68</v>
      </c>
    </row>
    <row r="25" spans="1:21" ht="12.75">
      <c r="A25" s="26">
        <v>19</v>
      </c>
      <c r="B25" t="s">
        <v>49</v>
      </c>
      <c r="C25"/>
      <c r="D25" s="26">
        <v>6</v>
      </c>
      <c r="E25" s="25">
        <v>0.002451388888888889</v>
      </c>
      <c r="F25" s="16"/>
      <c r="G25" s="20">
        <f t="shared" si="2"/>
        <v>0.002451388888888889</v>
      </c>
      <c r="H25" s="21"/>
      <c r="I25" s="17">
        <v>0.0019775462962962963</v>
      </c>
      <c r="J25" s="17"/>
      <c r="K25" s="20">
        <f t="shared" si="5"/>
        <v>0.0019775462962962963</v>
      </c>
      <c r="L25" s="21"/>
      <c r="M25" s="17">
        <v>0.001827199074074074</v>
      </c>
      <c r="N25" s="15"/>
      <c r="O25" s="14">
        <f t="shared" si="4"/>
        <v>0.001827199074074074</v>
      </c>
      <c r="P25" s="21"/>
      <c r="Q25" s="13">
        <v>0.0018972222222222222</v>
      </c>
      <c r="R25" s="15"/>
      <c r="S25" s="14">
        <f>Q25+R25</f>
        <v>0.0018972222222222222</v>
      </c>
      <c r="T25" s="21"/>
      <c r="U25" s="22">
        <f t="shared" si="0"/>
        <v>0.001827199074074074</v>
      </c>
    </row>
    <row r="26" spans="1:22" ht="12.75">
      <c r="A26" s="26">
        <v>21</v>
      </c>
      <c r="B26" t="s">
        <v>31</v>
      </c>
      <c r="C26" t="s">
        <v>15</v>
      </c>
      <c r="D26" s="26">
        <v>2</v>
      </c>
      <c r="E26" s="25" t="s">
        <v>61</v>
      </c>
      <c r="F26" s="16"/>
      <c r="G26" s="20" t="s">
        <v>61</v>
      </c>
      <c r="H26" s="21"/>
      <c r="I26" s="17">
        <v>0.0021283564814814815</v>
      </c>
      <c r="J26" s="17"/>
      <c r="K26" s="20">
        <f t="shared" si="5"/>
        <v>0.0021283564814814815</v>
      </c>
      <c r="L26" s="21"/>
      <c r="M26" s="17">
        <v>0.0018663194444444445</v>
      </c>
      <c r="N26" s="15"/>
      <c r="O26" s="14">
        <f t="shared" si="4"/>
        <v>0.0018663194444444445</v>
      </c>
      <c r="P26" s="21"/>
      <c r="Q26" s="13">
        <v>0.0018363425925925925</v>
      </c>
      <c r="R26" s="15"/>
      <c r="S26" s="14">
        <f>Q26+R26</f>
        <v>0.0018363425925925925</v>
      </c>
      <c r="T26" s="21"/>
      <c r="U26" s="22">
        <f t="shared" si="0"/>
        <v>0.0018363425925925925</v>
      </c>
      <c r="V26" s="3" t="s">
        <v>76</v>
      </c>
    </row>
    <row r="27" spans="1:22" ht="12.75">
      <c r="A27" s="26">
        <v>9</v>
      </c>
      <c r="B27" t="s">
        <v>41</v>
      </c>
      <c r="C27" t="s">
        <v>42</v>
      </c>
      <c r="D27" s="26">
        <v>1</v>
      </c>
      <c r="E27" s="25">
        <v>0.0018578703703703706</v>
      </c>
      <c r="F27" s="16"/>
      <c r="G27" s="20">
        <f aca="true" t="shared" si="6" ref="G27:G35">E27+F27</f>
        <v>0.0018578703703703706</v>
      </c>
      <c r="H27" s="21"/>
      <c r="I27" s="17">
        <v>0.0018489583333333335</v>
      </c>
      <c r="J27" s="17"/>
      <c r="K27" s="20">
        <f t="shared" si="5"/>
        <v>0.0018489583333333335</v>
      </c>
      <c r="L27" s="21"/>
      <c r="M27" s="17">
        <v>0.0018591435185185184</v>
      </c>
      <c r="N27" s="15"/>
      <c r="O27" s="14">
        <f t="shared" si="4"/>
        <v>0.0018591435185185184</v>
      </c>
      <c r="P27" s="21"/>
      <c r="Q27" s="17">
        <v>0.0018857638888888889</v>
      </c>
      <c r="R27" s="15"/>
      <c r="S27" s="14">
        <f>Q27+R27</f>
        <v>0.0018857638888888889</v>
      </c>
      <c r="T27" s="21"/>
      <c r="U27" s="22">
        <f t="shared" si="0"/>
        <v>0.0018489583333333335</v>
      </c>
      <c r="V27" s="3" t="s">
        <v>78</v>
      </c>
    </row>
    <row r="28" spans="1:21" ht="12.75">
      <c r="A28" s="26">
        <v>60</v>
      </c>
      <c r="B28" t="s">
        <v>50</v>
      </c>
      <c r="C28" t="s">
        <v>51</v>
      </c>
      <c r="D28" s="26">
        <v>2</v>
      </c>
      <c r="E28" s="25">
        <v>0.001854513888888889</v>
      </c>
      <c r="F28" s="16"/>
      <c r="G28" s="20">
        <f t="shared" si="6"/>
        <v>0.001854513888888889</v>
      </c>
      <c r="H28" s="21"/>
      <c r="I28" s="17">
        <v>0.001864351851851852</v>
      </c>
      <c r="J28" s="17"/>
      <c r="K28" s="20">
        <f t="shared" si="5"/>
        <v>0.001864351851851852</v>
      </c>
      <c r="L28" s="21"/>
      <c r="M28" s="17">
        <v>0.0018892361111111108</v>
      </c>
      <c r="N28" s="15"/>
      <c r="O28" s="14">
        <f t="shared" si="4"/>
        <v>0.0018892361111111108</v>
      </c>
      <c r="P28" s="21"/>
      <c r="Q28" s="13">
        <v>0.0018923611111111112</v>
      </c>
      <c r="R28" s="15"/>
      <c r="S28" s="14">
        <f>Q28+R28</f>
        <v>0.0018923611111111112</v>
      </c>
      <c r="T28" s="21"/>
      <c r="U28" s="22">
        <f t="shared" si="0"/>
        <v>0.001854513888888889</v>
      </c>
    </row>
    <row r="29" spans="1:22" s="4" customFormat="1" ht="12.75">
      <c r="A29" s="26">
        <v>82</v>
      </c>
      <c r="B29" t="s">
        <v>19</v>
      </c>
      <c r="C29" t="s">
        <v>20</v>
      </c>
      <c r="D29" s="26">
        <v>2</v>
      </c>
      <c r="E29" s="25">
        <v>0.0018965277777777776</v>
      </c>
      <c r="F29" s="16"/>
      <c r="G29" s="20">
        <f t="shared" si="6"/>
        <v>0.0018965277777777776</v>
      </c>
      <c r="H29" s="21"/>
      <c r="I29" s="17">
        <v>0.0018760416666666667</v>
      </c>
      <c r="J29" s="17"/>
      <c r="K29" s="20">
        <f t="shared" si="5"/>
        <v>0.0018760416666666667</v>
      </c>
      <c r="L29" s="21"/>
      <c r="M29" s="17">
        <v>0.0018892361111111108</v>
      </c>
      <c r="N29" s="15"/>
      <c r="O29" s="14">
        <f t="shared" si="4"/>
        <v>0.0018892361111111108</v>
      </c>
      <c r="P29" s="21"/>
      <c r="Q29" s="13" t="s">
        <v>63</v>
      </c>
      <c r="R29" s="15"/>
      <c r="S29" s="14" t="s">
        <v>63</v>
      </c>
      <c r="T29" s="21"/>
      <c r="U29" s="22">
        <f t="shared" si="0"/>
        <v>0.0018760416666666667</v>
      </c>
      <c r="V29" s="3"/>
    </row>
    <row r="30" spans="1:22" ht="12.75">
      <c r="A30" s="26">
        <v>320</v>
      </c>
      <c r="B30" t="s">
        <v>47</v>
      </c>
      <c r="C30" t="s">
        <v>14</v>
      </c>
      <c r="D30" s="26">
        <v>3</v>
      </c>
      <c r="E30" s="25">
        <v>0.0019631944444444445</v>
      </c>
      <c r="F30" s="16"/>
      <c r="G30" s="20">
        <f t="shared" si="6"/>
        <v>0.0019631944444444445</v>
      </c>
      <c r="H30" s="21"/>
      <c r="I30" s="17">
        <v>0.0019105324074074074</v>
      </c>
      <c r="J30" s="17"/>
      <c r="K30" s="20">
        <f t="shared" si="5"/>
        <v>0.0019105324074074074</v>
      </c>
      <c r="L30" s="21"/>
      <c r="M30" s="17" t="s">
        <v>61</v>
      </c>
      <c r="N30" s="15"/>
      <c r="O30" s="14" t="s">
        <v>61</v>
      </c>
      <c r="P30" s="21"/>
      <c r="Q30" s="13">
        <v>0.002022222222222222</v>
      </c>
      <c r="R30" s="15"/>
      <c r="S30" s="14">
        <f>Q30+R30</f>
        <v>0.002022222222222222</v>
      </c>
      <c r="T30" s="21"/>
      <c r="U30" s="22">
        <f t="shared" si="0"/>
        <v>0.0019105324074074074</v>
      </c>
      <c r="V30" s="3" t="s">
        <v>73</v>
      </c>
    </row>
    <row r="31" spans="1:21" ht="12.75">
      <c r="A31" s="26">
        <v>4</v>
      </c>
      <c r="B31" t="s">
        <v>59</v>
      </c>
      <c r="C31" t="s">
        <v>60</v>
      </c>
      <c r="D31" s="26">
        <v>2</v>
      </c>
      <c r="E31" s="25">
        <v>0.0019250000000000003</v>
      </c>
      <c r="F31" s="16"/>
      <c r="G31" s="20">
        <f t="shared" si="6"/>
        <v>0.0019250000000000003</v>
      </c>
      <c r="H31" s="21"/>
      <c r="I31" s="17">
        <v>0.0019568287037037037</v>
      </c>
      <c r="J31" s="17"/>
      <c r="K31" s="20">
        <f t="shared" si="5"/>
        <v>0.0019568287037037037</v>
      </c>
      <c r="L31" s="21"/>
      <c r="M31" s="17">
        <v>0.0019111111111111108</v>
      </c>
      <c r="N31" s="15"/>
      <c r="O31" s="14">
        <f>M31+N31</f>
        <v>0.0019111111111111108</v>
      </c>
      <c r="P31" s="21"/>
      <c r="Q31" s="13">
        <v>0.001986921296296296</v>
      </c>
      <c r="R31" s="15"/>
      <c r="S31" s="14">
        <f>Q31+R31</f>
        <v>0.001986921296296296</v>
      </c>
      <c r="T31" s="21"/>
      <c r="U31" s="22">
        <f t="shared" si="0"/>
        <v>0.0019111111111111108</v>
      </c>
    </row>
    <row r="32" spans="1:21" ht="12.75">
      <c r="A32" s="26">
        <v>3</v>
      </c>
      <c r="B32" t="s">
        <v>36</v>
      </c>
      <c r="C32" t="s">
        <v>15</v>
      </c>
      <c r="D32" s="26">
        <v>2</v>
      </c>
      <c r="E32" s="25">
        <v>0.0020158564814814818</v>
      </c>
      <c r="F32" s="16"/>
      <c r="G32" s="20">
        <f t="shared" si="6"/>
        <v>0.0020158564814814818</v>
      </c>
      <c r="H32" s="21"/>
      <c r="I32" s="17">
        <v>0.0020163194444444447</v>
      </c>
      <c r="J32" s="17"/>
      <c r="K32" s="20">
        <f t="shared" si="5"/>
        <v>0.0020163194444444447</v>
      </c>
      <c r="L32" s="21"/>
      <c r="M32" s="17">
        <v>0.0019359953703703703</v>
      </c>
      <c r="N32" s="15"/>
      <c r="O32" s="14">
        <f>M32+N32</f>
        <v>0.0019359953703703703</v>
      </c>
      <c r="P32" s="21"/>
      <c r="Q32" s="13" t="s">
        <v>63</v>
      </c>
      <c r="R32" s="15"/>
      <c r="S32" s="14" t="s">
        <v>63</v>
      </c>
      <c r="T32" s="21"/>
      <c r="U32" s="22">
        <f t="shared" si="0"/>
        <v>0.0019359953703703703</v>
      </c>
    </row>
    <row r="33" spans="1:22" ht="12.75">
      <c r="A33" s="26">
        <v>26</v>
      </c>
      <c r="B33" s="26" t="s">
        <v>40</v>
      </c>
      <c r="C33" t="s">
        <v>16</v>
      </c>
      <c r="D33" s="26">
        <v>1</v>
      </c>
      <c r="E33" s="25">
        <v>0.0019600694444444444</v>
      </c>
      <c r="F33" s="16"/>
      <c r="G33" s="20">
        <f t="shared" si="6"/>
        <v>0.0019600694444444444</v>
      </c>
      <c r="H33" s="21"/>
      <c r="I33" s="17">
        <v>0.001945023148148148</v>
      </c>
      <c r="J33" s="17"/>
      <c r="K33" s="20">
        <f t="shared" si="5"/>
        <v>0.001945023148148148</v>
      </c>
      <c r="L33" s="21"/>
      <c r="M33" s="17">
        <v>0.0019385416666666668</v>
      </c>
      <c r="N33" s="15"/>
      <c r="O33" s="14">
        <f>M33+N33</f>
        <v>0.0019385416666666668</v>
      </c>
      <c r="P33" s="21"/>
      <c r="Q33" s="13" t="s">
        <v>63</v>
      </c>
      <c r="R33" s="15"/>
      <c r="S33" s="14" t="s">
        <v>63</v>
      </c>
      <c r="T33" s="21"/>
      <c r="U33" s="22">
        <f t="shared" si="0"/>
        <v>0.0019385416666666668</v>
      </c>
      <c r="V33" s="3" t="s">
        <v>79</v>
      </c>
    </row>
    <row r="34" spans="1:21" ht="12.75">
      <c r="A34" s="26">
        <v>2</v>
      </c>
      <c r="B34" t="s">
        <v>35</v>
      </c>
      <c r="C34" t="s">
        <v>13</v>
      </c>
      <c r="D34" s="26">
        <v>2</v>
      </c>
      <c r="E34" s="25">
        <v>0.001992361111111111</v>
      </c>
      <c r="F34" s="16"/>
      <c r="G34" s="20">
        <f t="shared" si="6"/>
        <v>0.001992361111111111</v>
      </c>
      <c r="H34" s="21"/>
      <c r="I34" s="17">
        <v>0.001980787037037037</v>
      </c>
      <c r="J34" s="17"/>
      <c r="K34" s="20">
        <f t="shared" si="5"/>
        <v>0.001980787037037037</v>
      </c>
      <c r="L34" s="21"/>
      <c r="M34" s="17">
        <v>0.0019711805555555554</v>
      </c>
      <c r="N34" s="15"/>
      <c r="O34" s="14">
        <f>M34+N34</f>
        <v>0.0019711805555555554</v>
      </c>
      <c r="P34" s="21"/>
      <c r="Q34" s="13">
        <v>0.0019936342592592597</v>
      </c>
      <c r="R34" s="15"/>
      <c r="S34" s="14">
        <f>Q34+R34</f>
        <v>0.0019936342592592597</v>
      </c>
      <c r="T34" s="21"/>
      <c r="U34" s="22">
        <f t="shared" si="0"/>
        <v>0.0019711805555555554</v>
      </c>
    </row>
    <row r="35" spans="1:22" ht="12.75">
      <c r="A35" s="28">
        <v>120</v>
      </c>
      <c r="B35" t="s">
        <v>39</v>
      </c>
      <c r="C35" t="s">
        <v>18</v>
      </c>
      <c r="D35" s="26">
        <v>1</v>
      </c>
      <c r="E35" s="25">
        <v>0.002101157407407407</v>
      </c>
      <c r="F35" s="16"/>
      <c r="G35" s="20">
        <f t="shared" si="6"/>
        <v>0.002101157407407407</v>
      </c>
      <c r="H35" s="21"/>
      <c r="I35" s="17">
        <v>0.002542361111111111</v>
      </c>
      <c r="J35" s="17"/>
      <c r="K35" s="20">
        <f t="shared" si="5"/>
        <v>0.002542361111111111</v>
      </c>
      <c r="L35" s="21"/>
      <c r="M35" s="17">
        <v>0.0021256944444444444</v>
      </c>
      <c r="N35" s="15"/>
      <c r="O35" s="14">
        <f>M35+N35</f>
        <v>0.0021256944444444444</v>
      </c>
      <c r="P35" s="21"/>
      <c r="Q35" s="13">
        <v>0.002375925925925926</v>
      </c>
      <c r="R35" s="15"/>
      <c r="S35" s="14">
        <f>Q35+R35</f>
        <v>0.002375925925925926</v>
      </c>
      <c r="T35" s="21"/>
      <c r="U35" s="22">
        <f t="shared" si="0"/>
        <v>0.002101157407407407</v>
      </c>
      <c r="V35" s="3" t="s">
        <v>81</v>
      </c>
    </row>
  </sheetData>
  <sheetProtection/>
  <autoFilter ref="A3:V3"/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Brothers Movie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joconnor</cp:lastModifiedBy>
  <cp:lastPrinted>2014-01-05T16:08:16Z</cp:lastPrinted>
  <dcterms:created xsi:type="dcterms:W3CDTF">2011-08-07T13:55:04Z</dcterms:created>
  <dcterms:modified xsi:type="dcterms:W3CDTF">2014-01-06T15:02:51Z</dcterms:modified>
  <cp:category/>
  <cp:version/>
  <cp:contentType/>
  <cp:contentStatus/>
</cp:coreProperties>
</file>