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'Sheet1'!$A$4:$O$39</definedName>
    <definedName name="_xlnm.Print_Area" localSheetId="0">'Sheet1'!$A$1:$O$64</definedName>
  </definedNames>
  <calcPr fullCalcOnLoad="1"/>
</workbook>
</file>

<file path=xl/sharedStrings.xml><?xml version="1.0" encoding="utf-8"?>
<sst xmlns="http://schemas.openxmlformats.org/spreadsheetml/2006/main" count="88" uniqueCount="68">
  <si>
    <t>Name</t>
  </si>
  <si>
    <t>Class</t>
  </si>
  <si>
    <t>FTD</t>
  </si>
  <si>
    <t>Award</t>
  </si>
  <si>
    <t>Pen</t>
  </si>
  <si>
    <t>Total</t>
  </si>
  <si>
    <t>Time</t>
  </si>
  <si>
    <t>RUN 1</t>
  </si>
  <si>
    <t>RUN 2</t>
  </si>
  <si>
    <t>RUN 3</t>
  </si>
  <si>
    <t>No</t>
  </si>
  <si>
    <t>Car Make</t>
  </si>
  <si>
    <t>Willie Walsh</t>
  </si>
  <si>
    <t>Honda Civic</t>
  </si>
  <si>
    <t>Toyota Starlet</t>
  </si>
  <si>
    <t>Dermot Cronin*</t>
  </si>
  <si>
    <t>Barry Cronin*</t>
  </si>
  <si>
    <t>Keith Flanagan</t>
  </si>
  <si>
    <t>Tommy Flanagan</t>
  </si>
  <si>
    <t>Ian O'Connell</t>
  </si>
  <si>
    <t>Mini</t>
  </si>
  <si>
    <t>Tommy Donlon</t>
  </si>
  <si>
    <t>Peugeot 106</t>
  </si>
  <si>
    <t>Bernard O'Leary</t>
  </si>
  <si>
    <t>Peugeot 206</t>
  </si>
  <si>
    <t>Gerard O'Leary*</t>
  </si>
  <si>
    <t>Niamh Driver</t>
  </si>
  <si>
    <t>Fiat Uno</t>
  </si>
  <si>
    <t>Pat Driver</t>
  </si>
  <si>
    <t>Gemma Kerley</t>
  </si>
  <si>
    <t>Frank O'Connell</t>
  </si>
  <si>
    <t>Damien Driver</t>
  </si>
  <si>
    <t>Cecil Doak</t>
  </si>
  <si>
    <t>Vauxhall Nova</t>
  </si>
  <si>
    <t>Gerard O'Shea</t>
  </si>
  <si>
    <t>Peugeot 205</t>
  </si>
  <si>
    <t>J.J Callanan</t>
  </si>
  <si>
    <t>Rover Metro</t>
  </si>
  <si>
    <t>Pat Horan</t>
  </si>
  <si>
    <t>Audi Quatro</t>
  </si>
  <si>
    <t>Special R6</t>
  </si>
  <si>
    <t>Ciaran Naughton</t>
  </si>
  <si>
    <t>Whitby Moynan</t>
  </si>
  <si>
    <t>Toyota Special</t>
  </si>
  <si>
    <t>Benny Kennedy</t>
  </si>
  <si>
    <t>Kawasaki Special</t>
  </si>
  <si>
    <t>Wm Cavanagh</t>
  </si>
  <si>
    <t>Honda Special</t>
  </si>
  <si>
    <t>Padraic McHale</t>
  </si>
  <si>
    <t>Hayabusa Special</t>
  </si>
  <si>
    <t>Brian McHale</t>
  </si>
  <si>
    <t>Dave Fallon</t>
  </si>
  <si>
    <t>Berrisford Special</t>
  </si>
  <si>
    <t>Brendan Nestor</t>
  </si>
  <si>
    <t>Vauxhall Special</t>
  </si>
  <si>
    <t>Louise Curley</t>
  </si>
  <si>
    <t>Trevor Hogan</t>
  </si>
  <si>
    <t>Rover Special</t>
  </si>
  <si>
    <t>John Cavanagh</t>
  </si>
  <si>
    <t>Ian Byrne</t>
  </si>
  <si>
    <t>IB5 00</t>
  </si>
  <si>
    <t>James Lucey</t>
  </si>
  <si>
    <t>Subaru Special</t>
  </si>
  <si>
    <t>Jack Kelly</t>
  </si>
  <si>
    <t>John Ward</t>
  </si>
  <si>
    <t>Fiat Sciecento</t>
  </si>
  <si>
    <t>Jack Walsh</t>
  </si>
  <si>
    <t>Eamon Callanan*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</si>
</sst>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47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47" fontId="0" fillId="0" borderId="22" xfId="0" applyNumberForma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47" fontId="0" fillId="0" borderId="25" xfId="0" applyNumberFormat="1" applyBorder="1" applyAlignment="1">
      <alignment horizontal="center"/>
    </xf>
    <xf numFmtId="47" fontId="0" fillId="0" borderId="22" xfId="0" applyNumberFormat="1" applyFont="1" applyBorder="1" applyAlignment="1">
      <alignment horizontal="center"/>
    </xf>
    <xf numFmtId="47" fontId="0" fillId="0" borderId="2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19050</xdr:rowOff>
    </xdr:from>
    <xdr:to>
      <xdr:col>14</xdr:col>
      <xdr:colOff>28575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9050"/>
          <a:ext cx="865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BIRR &amp; DISTRICT MOTOR CLUB AUTOCROSS RESULTS SUNDAY 6/4/14.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4"/>
  <sheetViews>
    <sheetView tabSelected="1" zoomScalePageLayoutView="0" workbookViewId="0" topLeftCell="A1">
      <selection activeCell="D5" sqref="A5:O3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7.7109375" style="0" customWidth="1"/>
    <col min="4" max="4" width="4.7109375" style="0" customWidth="1"/>
    <col min="5" max="5" width="8.7109375" style="0" customWidth="1"/>
    <col min="6" max="6" width="7.7109375" style="0" customWidth="1"/>
    <col min="7" max="8" width="8.7109375" style="0" customWidth="1"/>
    <col min="9" max="9" width="7.7109375" style="0" customWidth="1"/>
    <col min="10" max="11" width="8.7109375" style="0" customWidth="1"/>
    <col min="12" max="12" width="7.7109375" style="0" customWidth="1"/>
    <col min="13" max="14" width="8.7109375" style="0" customWidth="1"/>
    <col min="15" max="15" width="9.7109375" style="0" customWidth="1"/>
  </cols>
  <sheetData>
    <row r="1" ht="19.5" customHeight="1"/>
    <row r="2" ht="7.5" customHeight="1" thickBot="1"/>
    <row r="3" spans="5:13" ht="12" customHeight="1" thickBot="1">
      <c r="E3" s="12"/>
      <c r="F3" s="57" t="s">
        <v>7</v>
      </c>
      <c r="G3" s="58"/>
      <c r="H3" s="59"/>
      <c r="I3" s="57" t="s">
        <v>8</v>
      </c>
      <c r="J3" s="58"/>
      <c r="K3" s="59"/>
      <c r="L3" s="57" t="s">
        <v>9</v>
      </c>
      <c r="M3" s="13"/>
    </row>
    <row r="4" spans="1:15" ht="15" customHeight="1" thickBot="1">
      <c r="A4" s="1" t="s">
        <v>10</v>
      </c>
      <c r="B4" s="2" t="s">
        <v>0</v>
      </c>
      <c r="C4" s="9" t="s">
        <v>11</v>
      </c>
      <c r="D4" s="47" t="s">
        <v>1</v>
      </c>
      <c r="E4" s="1" t="s">
        <v>6</v>
      </c>
      <c r="F4" s="2" t="s">
        <v>4</v>
      </c>
      <c r="G4" s="3" t="s">
        <v>5</v>
      </c>
      <c r="H4" s="40" t="s">
        <v>6</v>
      </c>
      <c r="I4" s="41" t="s">
        <v>4</v>
      </c>
      <c r="J4" s="42" t="s">
        <v>5</v>
      </c>
      <c r="K4" s="40" t="s">
        <v>6</v>
      </c>
      <c r="L4" s="41" t="s">
        <v>4</v>
      </c>
      <c r="M4" s="42" t="s">
        <v>5</v>
      </c>
      <c r="N4" s="10" t="s">
        <v>2</v>
      </c>
      <c r="O4" s="3" t="s">
        <v>3</v>
      </c>
    </row>
    <row r="5" spans="1:15" ht="14.25" customHeight="1" thickBot="1">
      <c r="A5" s="48">
        <v>666</v>
      </c>
      <c r="B5" s="49" t="s">
        <v>48</v>
      </c>
      <c r="C5" s="50" t="s">
        <v>49</v>
      </c>
      <c r="D5" s="51">
        <v>6</v>
      </c>
      <c r="E5" s="26">
        <v>0.0017925925925925924</v>
      </c>
      <c r="F5" s="27"/>
      <c r="G5" s="36">
        <f>SUM(E5:F5)</f>
        <v>0.0017925925925925924</v>
      </c>
      <c r="H5" s="26">
        <v>0.001633564814814815</v>
      </c>
      <c r="I5" s="31"/>
      <c r="J5" s="36">
        <f>SUM(H5:I5)</f>
        <v>0.001633564814814815</v>
      </c>
      <c r="K5" s="26">
        <v>0.0016648148148148145</v>
      </c>
      <c r="L5" s="31"/>
      <c r="M5" s="28">
        <f>SUM(K5:L5)</f>
        <v>0.0016648148148148145</v>
      </c>
      <c r="N5" s="38">
        <f>MIN(G5,J5,M5)</f>
        <v>0.001633564814814815</v>
      </c>
      <c r="O5" s="33"/>
    </row>
    <row r="6" spans="1:15" ht="14.25" customHeight="1" thickBot="1">
      <c r="A6" s="52">
        <v>728</v>
      </c>
      <c r="B6" s="4" t="s">
        <v>59</v>
      </c>
      <c r="C6" s="45" t="s">
        <v>60</v>
      </c>
      <c r="D6" s="53">
        <v>7</v>
      </c>
      <c r="E6" s="14">
        <v>0.0020206018518518516</v>
      </c>
      <c r="F6" s="6"/>
      <c r="G6" s="37">
        <f>SUM(E6:F6)</f>
        <v>0.0020206018518518516</v>
      </c>
      <c r="H6" s="16">
        <v>0.001704050925925926</v>
      </c>
      <c r="I6" s="15">
        <v>5.7870370370370366E-05</v>
      </c>
      <c r="J6" s="43">
        <f>SUM(H6:I6)</f>
        <v>0.0017619212962962964</v>
      </c>
      <c r="K6" s="26">
        <v>0.0016934027777777778</v>
      </c>
      <c r="L6" s="15"/>
      <c r="M6" s="28">
        <f>SUM(K6:L6)</f>
        <v>0.0016934027777777778</v>
      </c>
      <c r="N6" s="11">
        <f>MIN(G6,J6,M6)</f>
        <v>0.0016934027777777778</v>
      </c>
      <c r="O6" s="34"/>
    </row>
    <row r="7" spans="1:15" ht="14.25" customHeight="1" thickBot="1">
      <c r="A7" s="54">
        <v>650</v>
      </c>
      <c r="B7" s="5" t="s">
        <v>50</v>
      </c>
      <c r="C7" s="46" t="s">
        <v>49</v>
      </c>
      <c r="D7" s="55">
        <v>6</v>
      </c>
      <c r="E7" s="14">
        <v>0.0017844907407407408</v>
      </c>
      <c r="F7" s="6"/>
      <c r="G7" s="37">
        <f>SUM(E7:F7)</f>
        <v>0.0017844907407407408</v>
      </c>
      <c r="H7" s="14">
        <v>0.0016423611111111111</v>
      </c>
      <c r="I7" s="15">
        <v>5.7870370370370366E-05</v>
      </c>
      <c r="J7" s="43">
        <f>SUM(H7:I7)</f>
        <v>0.0017002314814814816</v>
      </c>
      <c r="K7" s="26">
        <v>0.0016954861111111112</v>
      </c>
      <c r="L7" s="15"/>
      <c r="M7" s="28">
        <f>SUM(K7:L7)</f>
        <v>0.0016954861111111112</v>
      </c>
      <c r="N7" s="11">
        <f>MIN(G7,J7,M7)</f>
        <v>0.0016954861111111112</v>
      </c>
      <c r="O7" s="34"/>
    </row>
    <row r="8" spans="1:15" ht="14.25" customHeight="1" thickBot="1">
      <c r="A8" s="52">
        <v>718</v>
      </c>
      <c r="B8" s="4" t="s">
        <v>61</v>
      </c>
      <c r="C8" s="45" t="s">
        <v>62</v>
      </c>
      <c r="D8" s="53">
        <v>7</v>
      </c>
      <c r="E8" s="14">
        <v>0.0022305555555555555</v>
      </c>
      <c r="F8" s="6"/>
      <c r="G8" s="37">
        <f>SUM(E8:F8)</f>
        <v>0.0022305555555555555</v>
      </c>
      <c r="H8" s="14">
        <v>0.0017434027777777777</v>
      </c>
      <c r="I8" s="15">
        <v>5.7870370370370366E-05</v>
      </c>
      <c r="J8" s="43">
        <f>SUM(H8:I8)</f>
        <v>0.0018012731481481482</v>
      </c>
      <c r="K8" s="26">
        <v>0.0016966435185185183</v>
      </c>
      <c r="L8" s="15"/>
      <c r="M8" s="28">
        <f>SUM(K8:L8)</f>
        <v>0.0016966435185185183</v>
      </c>
      <c r="N8" s="11">
        <f>MIN(G8,J8,M8)</f>
        <v>0.0016966435185185183</v>
      </c>
      <c r="O8" s="34"/>
    </row>
    <row r="9" spans="1:15" ht="14.25" customHeight="1" thickBot="1">
      <c r="A9" s="52">
        <v>711</v>
      </c>
      <c r="B9" s="4" t="s">
        <v>58</v>
      </c>
      <c r="C9" s="45" t="s">
        <v>54</v>
      </c>
      <c r="D9" s="53">
        <v>7</v>
      </c>
      <c r="E9" s="14">
        <v>0.0020042824074074073</v>
      </c>
      <c r="F9" s="6">
        <v>0.00017361111111111112</v>
      </c>
      <c r="G9" s="37">
        <f>SUM(E9:F9)</f>
        <v>0.0021778935185185182</v>
      </c>
      <c r="H9" s="16">
        <v>0.0016972222222222221</v>
      </c>
      <c r="I9" s="15"/>
      <c r="J9" s="43">
        <f>SUM(H9:I9)</f>
        <v>0.0016972222222222221</v>
      </c>
      <c r="K9" s="26">
        <v>0.013888888888888888</v>
      </c>
      <c r="L9" s="15"/>
      <c r="M9" s="28">
        <f>SUM(K9:L9)</f>
        <v>0.013888888888888888</v>
      </c>
      <c r="N9" s="11">
        <f>MIN(G9,J9,M9)</f>
        <v>0.0016972222222222221</v>
      </c>
      <c r="O9" s="34"/>
    </row>
    <row r="10" spans="1:15" ht="14.25" customHeight="1" thickBot="1">
      <c r="A10" s="52">
        <v>626</v>
      </c>
      <c r="B10" s="4" t="s">
        <v>51</v>
      </c>
      <c r="C10" s="45" t="s">
        <v>52</v>
      </c>
      <c r="D10" s="53">
        <v>6</v>
      </c>
      <c r="E10" s="14">
        <v>0.013888888888888888</v>
      </c>
      <c r="F10" s="6">
        <v>5.7870370370370366E-05</v>
      </c>
      <c r="G10" s="37">
        <f>SUM(E10:F10)</f>
        <v>0.013946759259259258</v>
      </c>
      <c r="H10" s="16">
        <v>0.001654861111111111</v>
      </c>
      <c r="I10" s="15">
        <v>5.7870370370370366E-05</v>
      </c>
      <c r="J10" s="43">
        <f>SUM(H10:I10)</f>
        <v>0.0017127314814814815</v>
      </c>
      <c r="K10" s="26">
        <v>0.020833333333333332</v>
      </c>
      <c r="L10" s="15"/>
      <c r="M10" s="28">
        <f>SUM(K10:L10)</f>
        <v>0.020833333333333332</v>
      </c>
      <c r="N10" s="11">
        <f>MIN(G10,J10,M10)</f>
        <v>0.0017127314814814815</v>
      </c>
      <c r="O10" s="34"/>
    </row>
    <row r="11" spans="1:15" ht="14.25" customHeight="1" thickBot="1">
      <c r="A11" s="54">
        <v>615</v>
      </c>
      <c r="B11" s="5" t="s">
        <v>46</v>
      </c>
      <c r="C11" s="46" t="s">
        <v>47</v>
      </c>
      <c r="D11" s="55">
        <v>6</v>
      </c>
      <c r="E11" s="14">
        <v>0.0019223379629629631</v>
      </c>
      <c r="F11" s="6">
        <v>5.7870370370370366E-05</v>
      </c>
      <c r="G11" s="37">
        <f>SUM(E11:F11)</f>
        <v>0.0019802083333333334</v>
      </c>
      <c r="H11" s="14">
        <v>0.001740625</v>
      </c>
      <c r="I11" s="15"/>
      <c r="J11" s="43">
        <f>SUM(H11:I11)</f>
        <v>0.001740625</v>
      </c>
      <c r="K11" s="14">
        <v>0.013888888888888888</v>
      </c>
      <c r="L11" s="15"/>
      <c r="M11" s="28">
        <f>SUM(K11:L11)</f>
        <v>0.013888888888888888</v>
      </c>
      <c r="N11" s="11">
        <f>MIN(G11,J11,M11)</f>
        <v>0.001740625</v>
      </c>
      <c r="O11" s="34"/>
    </row>
    <row r="12" spans="1:15" ht="14.25" customHeight="1" thickBot="1">
      <c r="A12" s="52">
        <v>612</v>
      </c>
      <c r="B12" s="4" t="s">
        <v>42</v>
      </c>
      <c r="C12" s="45" t="s">
        <v>43</v>
      </c>
      <c r="D12" s="53">
        <v>6</v>
      </c>
      <c r="E12" s="14">
        <v>0.0020982638888888887</v>
      </c>
      <c r="F12" s="6"/>
      <c r="G12" s="37">
        <f>SUM(E12:F12)</f>
        <v>0.0020982638888888887</v>
      </c>
      <c r="H12" s="14">
        <v>0.0017458333333333336</v>
      </c>
      <c r="I12" s="15"/>
      <c r="J12" s="43">
        <f>SUM(H12:I12)</f>
        <v>0.0017458333333333336</v>
      </c>
      <c r="K12" s="14">
        <v>0.0018310185185185185</v>
      </c>
      <c r="L12" s="15"/>
      <c r="M12" s="28">
        <f>SUM(K12:L12)</f>
        <v>0.0018310185185185185</v>
      </c>
      <c r="N12" s="11">
        <f>MIN(G12,J12,M12)</f>
        <v>0.0017458333333333336</v>
      </c>
      <c r="O12" s="34"/>
    </row>
    <row r="13" spans="1:15" ht="14.25" customHeight="1" thickBot="1">
      <c r="A13" s="52">
        <v>116</v>
      </c>
      <c r="B13" s="4" t="s">
        <v>19</v>
      </c>
      <c r="C13" s="45" t="s">
        <v>20</v>
      </c>
      <c r="D13" s="53">
        <v>1</v>
      </c>
      <c r="E13" s="14">
        <v>0.0019090277777777777</v>
      </c>
      <c r="F13" s="6"/>
      <c r="G13" s="37">
        <f>SUM(E13:F13)</f>
        <v>0.0019090277777777777</v>
      </c>
      <c r="H13" s="14">
        <v>0.0017827546296296296</v>
      </c>
      <c r="I13" s="15"/>
      <c r="J13" s="43">
        <f>SUM(H13:I13)</f>
        <v>0.0017827546296296296</v>
      </c>
      <c r="K13" s="14">
        <v>0.013888888888888888</v>
      </c>
      <c r="L13" s="15">
        <v>5.7870370370370366E-05</v>
      </c>
      <c r="M13" s="28">
        <f>SUM(K13:L13)</f>
        <v>0.013946759259259258</v>
      </c>
      <c r="N13" s="11">
        <f>MIN(G13,J13,M13)</f>
        <v>0.0017827546296296296</v>
      </c>
      <c r="O13" s="34"/>
    </row>
    <row r="14" spans="1:15" ht="14.25" customHeight="1" thickBot="1">
      <c r="A14" s="52">
        <v>998</v>
      </c>
      <c r="B14" s="4" t="s">
        <v>56</v>
      </c>
      <c r="C14" s="45" t="s">
        <v>57</v>
      </c>
      <c r="D14" s="53">
        <v>7</v>
      </c>
      <c r="E14" s="14">
        <v>0.0023108796296296293</v>
      </c>
      <c r="F14" s="6"/>
      <c r="G14" s="37">
        <f>SUM(E14:F14)</f>
        <v>0.0023108796296296293</v>
      </c>
      <c r="H14" s="16">
        <v>0.001794212962962963</v>
      </c>
      <c r="I14" s="15"/>
      <c r="J14" s="43">
        <f>SUM(H14:I14)</f>
        <v>0.001794212962962963</v>
      </c>
      <c r="K14" s="14">
        <v>0.0018540509259259257</v>
      </c>
      <c r="L14" s="15"/>
      <c r="M14" s="28">
        <f>SUM(K14:L14)</f>
        <v>0.0018540509259259257</v>
      </c>
      <c r="N14" s="11">
        <f>MIN(G14,J14,M14)</f>
        <v>0.001794212962962963</v>
      </c>
      <c r="O14" s="34"/>
    </row>
    <row r="15" spans="1:15" ht="14.25" customHeight="1" thickBot="1">
      <c r="A15" s="52">
        <v>600</v>
      </c>
      <c r="B15" s="4" t="s">
        <v>41</v>
      </c>
      <c r="C15" s="45" t="s">
        <v>40</v>
      </c>
      <c r="D15" s="53">
        <v>6</v>
      </c>
      <c r="E15" s="14">
        <v>0.0022725694444444447</v>
      </c>
      <c r="F15" s="6">
        <v>0.00017361111111111112</v>
      </c>
      <c r="G15" s="37">
        <f>SUM(E15:F15)</f>
        <v>0.0024461805555555556</v>
      </c>
      <c r="H15" s="14">
        <v>0.0017922453703703705</v>
      </c>
      <c r="I15" s="15">
        <v>5.7870370370370366E-05</v>
      </c>
      <c r="J15" s="43">
        <f>SUM(H15:I15)</f>
        <v>0.001850115740740741</v>
      </c>
      <c r="K15" s="14">
        <v>0.0018223379629629629</v>
      </c>
      <c r="L15" s="15">
        <v>5.7870370370370366E-05</v>
      </c>
      <c r="M15" s="28">
        <f>SUM(K15:L15)</f>
        <v>0.0018802083333333333</v>
      </c>
      <c r="N15" s="11">
        <f>MIN(G15,J15,M15)</f>
        <v>0.001850115740740741</v>
      </c>
      <c r="O15" s="34"/>
    </row>
    <row r="16" spans="1:15" ht="14.25" customHeight="1" thickBot="1">
      <c r="A16" s="52">
        <v>500</v>
      </c>
      <c r="B16" s="4" t="s">
        <v>36</v>
      </c>
      <c r="C16" s="45" t="s">
        <v>37</v>
      </c>
      <c r="D16" s="53">
        <v>5</v>
      </c>
      <c r="E16" s="14">
        <v>0.0020444444444444447</v>
      </c>
      <c r="F16" s="6">
        <v>0.00011574074074074073</v>
      </c>
      <c r="G16" s="37">
        <f>SUM(E16:F16)</f>
        <v>0.0021601851851851856</v>
      </c>
      <c r="H16" s="14">
        <v>0.0018841435185185185</v>
      </c>
      <c r="I16" s="15"/>
      <c r="J16" s="43">
        <f>SUM(H16:I16)</f>
        <v>0.0018841435185185185</v>
      </c>
      <c r="K16" s="14">
        <v>0.013888888888888888</v>
      </c>
      <c r="L16" s="15"/>
      <c r="M16" s="28">
        <f>SUM(K16:L16)</f>
        <v>0.013888888888888888</v>
      </c>
      <c r="N16" s="11">
        <f>MIN(G16,J16,M16)</f>
        <v>0.0018841435185185185</v>
      </c>
      <c r="O16" s="34"/>
    </row>
    <row r="17" spans="1:15" ht="14.25" customHeight="1" thickBot="1">
      <c r="A17" s="52">
        <v>17</v>
      </c>
      <c r="B17" s="4" t="s">
        <v>21</v>
      </c>
      <c r="C17" s="45" t="s">
        <v>22</v>
      </c>
      <c r="D17" s="53">
        <v>1</v>
      </c>
      <c r="E17" s="14">
        <v>0.002206712962962963</v>
      </c>
      <c r="F17" s="6">
        <v>5.7870370370370366E-05</v>
      </c>
      <c r="G17" s="37">
        <f>SUM(E17:F17)</f>
        <v>0.0022645833333333333</v>
      </c>
      <c r="H17" s="14">
        <v>0.0019988425925925924</v>
      </c>
      <c r="I17" s="15"/>
      <c r="J17" s="43">
        <f>SUM(H17:I17)</f>
        <v>0.0019988425925925924</v>
      </c>
      <c r="K17" s="14">
        <v>0.0019211805555555555</v>
      </c>
      <c r="L17" s="15"/>
      <c r="M17" s="28">
        <f>SUM(K17:L17)</f>
        <v>0.0019211805555555555</v>
      </c>
      <c r="N17" s="11">
        <f>MIN(G17,J17,M17)</f>
        <v>0.0019211805555555555</v>
      </c>
      <c r="O17" s="34"/>
    </row>
    <row r="18" spans="1:15" ht="14.25" customHeight="1" thickBot="1">
      <c r="A18" s="52">
        <v>74</v>
      </c>
      <c r="B18" s="4" t="s">
        <v>53</v>
      </c>
      <c r="C18" s="45" t="s">
        <v>54</v>
      </c>
      <c r="D18" s="53">
        <v>7</v>
      </c>
      <c r="E18" s="14">
        <v>0.002173148148148148</v>
      </c>
      <c r="F18" s="6"/>
      <c r="G18" s="37">
        <f>SUM(E18:F18)</f>
        <v>0.002173148148148148</v>
      </c>
      <c r="H18" s="16">
        <v>0.0019318287037037036</v>
      </c>
      <c r="I18" s="15"/>
      <c r="J18" s="43">
        <f>SUM(H18:I18)</f>
        <v>0.0019318287037037036</v>
      </c>
      <c r="K18" s="14">
        <v>0.020833333333333332</v>
      </c>
      <c r="L18" s="15"/>
      <c r="M18" s="28">
        <f>SUM(K18:L18)</f>
        <v>0.020833333333333332</v>
      </c>
      <c r="N18" s="11">
        <f>MIN(G18,J18,M18)</f>
        <v>0.0019318287037037036</v>
      </c>
      <c r="O18" s="34"/>
    </row>
    <row r="19" spans="1:15" ht="14.25" customHeight="1" thickBot="1">
      <c r="A19" s="54">
        <v>216</v>
      </c>
      <c r="B19" s="5" t="s">
        <v>30</v>
      </c>
      <c r="C19" s="46" t="s">
        <v>20</v>
      </c>
      <c r="D19" s="55">
        <v>2</v>
      </c>
      <c r="E19" s="14">
        <v>0.002076851851851852</v>
      </c>
      <c r="F19" s="6"/>
      <c r="G19" s="37">
        <f>SUM(E19:F19)</f>
        <v>0.002076851851851852</v>
      </c>
      <c r="H19" s="14">
        <v>0.0019766203703703703</v>
      </c>
      <c r="I19" s="15"/>
      <c r="J19" s="43">
        <f>SUM(H19:I19)</f>
        <v>0.0019766203703703703</v>
      </c>
      <c r="K19" s="14">
        <v>0.0019369212962962962</v>
      </c>
      <c r="L19" s="15"/>
      <c r="M19" s="28">
        <f>SUM(K19:L19)</f>
        <v>0.0019369212962962962</v>
      </c>
      <c r="N19" s="11">
        <f>MIN(G19,J19,M19)</f>
        <v>0.0019369212962962962</v>
      </c>
      <c r="O19" s="34"/>
    </row>
    <row r="20" spans="1:15" ht="14.25" customHeight="1" thickBot="1">
      <c r="A20" s="52">
        <v>801</v>
      </c>
      <c r="B20" s="4" t="s">
        <v>63</v>
      </c>
      <c r="C20" s="45" t="s">
        <v>22</v>
      </c>
      <c r="D20" s="53">
        <v>8</v>
      </c>
      <c r="E20" s="14">
        <v>0.0020577546296296294</v>
      </c>
      <c r="F20" s="6">
        <v>5.7870370370370366E-05</v>
      </c>
      <c r="G20" s="37">
        <f>SUM(E20:F20)</f>
        <v>0.002115625</v>
      </c>
      <c r="H20" s="14">
        <v>0.001939699074074074</v>
      </c>
      <c r="I20" s="15"/>
      <c r="J20" s="43">
        <f>SUM(H20:I20)</f>
        <v>0.001939699074074074</v>
      </c>
      <c r="K20" s="14">
        <v>0.0019128472222222222</v>
      </c>
      <c r="L20" s="15">
        <v>5.7870370370370366E-05</v>
      </c>
      <c r="M20" s="28">
        <f>SUM(K20:L20)</f>
        <v>0.0019707175925925925</v>
      </c>
      <c r="N20" s="11">
        <f>MIN(G20,J20,M20)</f>
        <v>0.001939699074074074</v>
      </c>
      <c r="O20" s="34"/>
    </row>
    <row r="21" spans="1:15" ht="14.25" customHeight="1" thickBot="1">
      <c r="A21" s="52">
        <v>742</v>
      </c>
      <c r="B21" s="4" t="s">
        <v>55</v>
      </c>
      <c r="C21" s="45" t="s">
        <v>54</v>
      </c>
      <c r="D21" s="53">
        <v>7</v>
      </c>
      <c r="E21" s="14">
        <v>0.0024951388888888888</v>
      </c>
      <c r="F21" s="6">
        <v>5.7870370370370366E-05</v>
      </c>
      <c r="G21" s="37">
        <f>SUM(E21:F21)</f>
        <v>0.002553009259259259</v>
      </c>
      <c r="H21" s="16">
        <v>0.0019512731481481484</v>
      </c>
      <c r="I21" s="15"/>
      <c r="J21" s="43">
        <f>SUM(H21:I21)</f>
        <v>0.0019512731481481484</v>
      </c>
      <c r="K21" s="14">
        <v>0.0019828703703703705</v>
      </c>
      <c r="L21" s="15"/>
      <c r="M21" s="28">
        <f>SUM(K21:L21)</f>
        <v>0.0019828703703703705</v>
      </c>
      <c r="N21" s="11">
        <f>MIN(G21,J21,M21)</f>
        <v>0.0019512731481481484</v>
      </c>
      <c r="O21" s="34"/>
    </row>
    <row r="22" spans="1:15" ht="14.25" customHeight="1" thickBot="1">
      <c r="A22" s="52">
        <v>213</v>
      </c>
      <c r="B22" s="5" t="s">
        <v>23</v>
      </c>
      <c r="C22" s="46" t="s">
        <v>24</v>
      </c>
      <c r="D22" s="53">
        <v>2</v>
      </c>
      <c r="E22" s="14">
        <v>0.002211458333333333</v>
      </c>
      <c r="F22" s="6"/>
      <c r="G22" s="37">
        <f>SUM(E22:F22)</f>
        <v>0.002211458333333333</v>
      </c>
      <c r="H22" s="14">
        <v>0.0019519675925925926</v>
      </c>
      <c r="I22" s="15"/>
      <c r="J22" s="43">
        <f>SUM(H22:I22)</f>
        <v>0.0019519675925925926</v>
      </c>
      <c r="K22" s="14">
        <v>0.0019128472222222222</v>
      </c>
      <c r="L22" s="15">
        <v>5.7870370370370366E-05</v>
      </c>
      <c r="M22" s="28">
        <f>SUM(K22:L22)</f>
        <v>0.0019707175925925925</v>
      </c>
      <c r="N22" s="11">
        <f>MIN(G22,J22,M22)</f>
        <v>0.0019519675925925926</v>
      </c>
      <c r="O22" s="34"/>
    </row>
    <row r="23" spans="1:15" ht="14.25" customHeight="1" thickBot="1">
      <c r="A23" s="52">
        <v>200</v>
      </c>
      <c r="B23" s="4" t="s">
        <v>28</v>
      </c>
      <c r="C23" s="45" t="s">
        <v>27</v>
      </c>
      <c r="D23" s="53">
        <v>2</v>
      </c>
      <c r="E23" s="14">
        <v>0.0020753472222222224</v>
      </c>
      <c r="F23" s="6"/>
      <c r="G23" s="37">
        <f>SUM(E23:F23)</f>
        <v>0.0020753472222222224</v>
      </c>
      <c r="H23" s="14">
        <v>0.0020123842592592593</v>
      </c>
      <c r="I23" s="15"/>
      <c r="J23" s="43">
        <f>SUM(H23:I23)</f>
        <v>0.0020123842592592593</v>
      </c>
      <c r="K23" s="14">
        <v>0.001987152777777778</v>
      </c>
      <c r="L23" s="15"/>
      <c r="M23" s="28">
        <f>SUM(K23:L23)</f>
        <v>0.001987152777777778</v>
      </c>
      <c r="N23" s="11">
        <f>MIN(G23,J23,M23)</f>
        <v>0.001987152777777778</v>
      </c>
      <c r="O23" s="34"/>
    </row>
    <row r="24" spans="1:15" ht="14.25" customHeight="1" thickBot="1">
      <c r="A24" s="52">
        <v>115</v>
      </c>
      <c r="B24" s="4" t="s">
        <v>17</v>
      </c>
      <c r="C24" s="45" t="s">
        <v>14</v>
      </c>
      <c r="D24" s="53">
        <v>1</v>
      </c>
      <c r="E24" s="14">
        <v>0.0023425925925925923</v>
      </c>
      <c r="F24" s="6">
        <v>5.7870370370370366E-05</v>
      </c>
      <c r="G24" s="37">
        <f>SUM(E24:F24)</f>
        <v>0.0024004629629629627</v>
      </c>
      <c r="H24" s="14">
        <v>0.002056944444444444</v>
      </c>
      <c r="I24" s="15"/>
      <c r="J24" s="43">
        <f>SUM(H24:I24)</f>
        <v>0.002056944444444444</v>
      </c>
      <c r="K24" s="14">
        <v>0.0020125</v>
      </c>
      <c r="L24" s="15"/>
      <c r="M24" s="28">
        <f>SUM(K24:L24)</f>
        <v>0.0020125</v>
      </c>
      <c r="N24" s="11">
        <f>MIN(G24,J24,M24)</f>
        <v>0.0020125</v>
      </c>
      <c r="O24" s="34"/>
    </row>
    <row r="25" spans="1:15" ht="14.25" customHeight="1" thickBot="1">
      <c r="A25" s="52">
        <v>21</v>
      </c>
      <c r="B25" s="5" t="s">
        <v>25</v>
      </c>
      <c r="C25" s="46" t="s">
        <v>24</v>
      </c>
      <c r="D25" s="53">
        <v>2</v>
      </c>
      <c r="E25" s="14">
        <v>0.0023125</v>
      </c>
      <c r="F25" s="6"/>
      <c r="G25" s="37">
        <f>SUM(E25:F25)</f>
        <v>0.0023125</v>
      </c>
      <c r="H25" s="14">
        <v>0.002014814814814815</v>
      </c>
      <c r="I25" s="15"/>
      <c r="J25" s="43">
        <f>SUM(H25:I25)</f>
        <v>0.002014814814814815</v>
      </c>
      <c r="K25" s="14">
        <v>0.0021868055555555556</v>
      </c>
      <c r="L25" s="15"/>
      <c r="M25" s="28">
        <f>SUM(K25:L25)</f>
        <v>0.0021868055555555556</v>
      </c>
      <c r="N25" s="11">
        <f>MIN(G25,J25,M25)</f>
        <v>0.002014814814814815</v>
      </c>
      <c r="O25" s="34"/>
    </row>
    <row r="26" spans="1:15" ht="14.25" customHeight="1" thickBot="1">
      <c r="A26" s="52">
        <v>501</v>
      </c>
      <c r="B26" s="4" t="s">
        <v>38</v>
      </c>
      <c r="C26" s="45" t="s">
        <v>39</v>
      </c>
      <c r="D26" s="53">
        <v>5</v>
      </c>
      <c r="E26" s="14">
        <v>0.002438888888888889</v>
      </c>
      <c r="F26" s="6">
        <v>5.7870370370370366E-05</v>
      </c>
      <c r="G26" s="37">
        <f>SUM(E26:F26)</f>
        <v>0.0024967592592592593</v>
      </c>
      <c r="H26" s="14">
        <v>0.002149537037037037</v>
      </c>
      <c r="I26" s="15"/>
      <c r="J26" s="43">
        <f>SUM(H26:I26)</f>
        <v>0.002149537037037037</v>
      </c>
      <c r="K26" s="14">
        <v>0.002021527777777778</v>
      </c>
      <c r="L26" s="15"/>
      <c r="M26" s="28">
        <f>SUM(K26:L26)</f>
        <v>0.002021527777777778</v>
      </c>
      <c r="N26" s="11">
        <f>MIN(G26,J26,M26)</f>
        <v>0.002021527777777778</v>
      </c>
      <c r="O26" s="34"/>
    </row>
    <row r="27" spans="1:15" ht="14.25" customHeight="1" thickBot="1">
      <c r="A27" s="52">
        <v>201</v>
      </c>
      <c r="B27" s="4" t="s">
        <v>29</v>
      </c>
      <c r="C27" s="45" t="s">
        <v>14</v>
      </c>
      <c r="D27" s="53">
        <v>2</v>
      </c>
      <c r="E27" s="14">
        <v>0.002223842592592593</v>
      </c>
      <c r="F27" s="6"/>
      <c r="G27" s="37">
        <f>SUM(E27:F27)</f>
        <v>0.002223842592592593</v>
      </c>
      <c r="H27" s="14">
        <v>0.0020827546296296293</v>
      </c>
      <c r="I27" s="15"/>
      <c r="J27" s="43">
        <f>SUM(H27:I27)</f>
        <v>0.0020827546296296293</v>
      </c>
      <c r="K27" s="14">
        <v>0.0020377314814814815</v>
      </c>
      <c r="L27" s="15"/>
      <c r="M27" s="28">
        <f>SUM(K27:L27)</f>
        <v>0.0020377314814814815</v>
      </c>
      <c r="N27" s="11">
        <f>MIN(G27,J27,M27)</f>
        <v>0.0020377314814814815</v>
      </c>
      <c r="O27" s="34"/>
    </row>
    <row r="28" spans="1:15" ht="14.25" customHeight="1" thickBot="1">
      <c r="A28" s="52">
        <v>400</v>
      </c>
      <c r="B28" s="4" t="s">
        <v>34</v>
      </c>
      <c r="C28" s="45" t="s">
        <v>35</v>
      </c>
      <c r="D28" s="53">
        <v>4</v>
      </c>
      <c r="E28" s="14">
        <v>0.0020429398148148147</v>
      </c>
      <c r="F28" s="6"/>
      <c r="G28" s="37">
        <f>SUM(E28:F28)</f>
        <v>0.0020429398148148147</v>
      </c>
      <c r="H28" s="14">
        <v>0.013888888888888888</v>
      </c>
      <c r="I28" s="15"/>
      <c r="J28" s="43">
        <f>SUM(H28:I28)</f>
        <v>0.013888888888888888</v>
      </c>
      <c r="K28" s="14">
        <v>0.020833333333333332</v>
      </c>
      <c r="L28" s="15"/>
      <c r="M28" s="28">
        <f>SUM(K28:L28)</f>
        <v>0.020833333333333332</v>
      </c>
      <c r="N28" s="25">
        <f>MIN(G28,J28,M28)</f>
        <v>0.0020429398148148147</v>
      </c>
      <c r="O28" s="34"/>
    </row>
    <row r="29" spans="1:15" ht="14.25" customHeight="1" thickBot="1">
      <c r="A29" s="52">
        <v>60</v>
      </c>
      <c r="B29" s="60" t="s">
        <v>67</v>
      </c>
      <c r="C29" s="46" t="s">
        <v>40</v>
      </c>
      <c r="D29" s="53">
        <v>6</v>
      </c>
      <c r="E29" s="14">
        <v>0.0020550925925925927</v>
      </c>
      <c r="F29" s="6"/>
      <c r="G29" s="37">
        <f>SUM(E29:F29)</f>
        <v>0.0020550925925925927</v>
      </c>
      <c r="H29" s="14">
        <v>0.0020841435185185186</v>
      </c>
      <c r="I29" s="15"/>
      <c r="J29" s="43">
        <f>SUM(H29:I29)</f>
        <v>0.0020841435185185186</v>
      </c>
      <c r="K29" s="14">
        <v>0.020833333333333332</v>
      </c>
      <c r="L29" s="15"/>
      <c r="M29" s="28">
        <f>SUM(K29:L29)</f>
        <v>0.020833333333333332</v>
      </c>
      <c r="N29" s="25">
        <f>MIN(G29,J29,M29)</f>
        <v>0.0020550925925925927</v>
      </c>
      <c r="O29" s="34"/>
    </row>
    <row r="30" spans="1:15" ht="14.25" customHeight="1" thickBot="1">
      <c r="A30" s="54">
        <v>11</v>
      </c>
      <c r="B30" s="5" t="s">
        <v>18</v>
      </c>
      <c r="C30" s="46" t="s">
        <v>14</v>
      </c>
      <c r="D30" s="55">
        <v>1</v>
      </c>
      <c r="E30" s="14">
        <v>0.002238194444444444</v>
      </c>
      <c r="F30" s="6"/>
      <c r="G30" s="37">
        <f>SUM(E30:F30)</f>
        <v>0.002238194444444444</v>
      </c>
      <c r="H30" s="56">
        <v>0.0020594907407407406</v>
      </c>
      <c r="I30" s="15"/>
      <c r="J30" s="43">
        <f>SUM(H30:I30)</f>
        <v>0.0020594907407407406</v>
      </c>
      <c r="K30" s="14">
        <v>0.0020504629629629627</v>
      </c>
      <c r="L30" s="15">
        <v>5.7870370370370366E-05</v>
      </c>
      <c r="M30" s="28">
        <f>SUM(K30:L30)</f>
        <v>0.002108333333333333</v>
      </c>
      <c r="N30" s="25">
        <f>MIN(G30,J30,M30)</f>
        <v>0.0020594907407407406</v>
      </c>
      <c r="O30" s="34"/>
    </row>
    <row r="31" spans="1:15" ht="14.25" customHeight="1" thickBot="1">
      <c r="A31" s="54">
        <v>900</v>
      </c>
      <c r="B31" s="5" t="s">
        <v>66</v>
      </c>
      <c r="C31" s="46" t="s">
        <v>13</v>
      </c>
      <c r="D31" s="55">
        <v>9</v>
      </c>
      <c r="E31" s="14">
        <v>0.0024989583333333335</v>
      </c>
      <c r="F31" s="6">
        <v>0.00023148148148148146</v>
      </c>
      <c r="G31" s="37">
        <f>SUM(E31:F31)</f>
        <v>0.002730439814814815</v>
      </c>
      <c r="H31" s="14">
        <v>0.002186226851851852</v>
      </c>
      <c r="I31" s="15"/>
      <c r="J31" s="43">
        <f>SUM(H31:I31)</f>
        <v>0.002186226851851852</v>
      </c>
      <c r="K31" s="14">
        <v>0.0020640046296296296</v>
      </c>
      <c r="L31" s="15"/>
      <c r="M31" s="28">
        <f>SUM(K31:L31)</f>
        <v>0.0020640046296296296</v>
      </c>
      <c r="N31" s="25">
        <f>MIN(G31,J31,M31)</f>
        <v>0.0020640046296296296</v>
      </c>
      <c r="O31" s="34"/>
    </row>
    <row r="32" spans="1:15" ht="14.25" customHeight="1" thickBot="1">
      <c r="A32" s="52">
        <v>101</v>
      </c>
      <c r="B32" s="4" t="s">
        <v>16</v>
      </c>
      <c r="C32" s="45" t="s">
        <v>14</v>
      </c>
      <c r="D32" s="53">
        <v>1</v>
      </c>
      <c r="E32" s="14">
        <v>0.002352777777777778</v>
      </c>
      <c r="F32" s="6">
        <v>0.00017361111111111112</v>
      </c>
      <c r="G32" s="37">
        <f>SUM(E32:F32)</f>
        <v>0.0025263888888888888</v>
      </c>
      <c r="H32" s="14">
        <v>0.0021806712962962964</v>
      </c>
      <c r="I32" s="15"/>
      <c r="J32" s="43">
        <f>SUM(H32:I32)</f>
        <v>0.0021806712962962964</v>
      </c>
      <c r="K32" s="14">
        <v>0.0020649305555555555</v>
      </c>
      <c r="L32" s="15"/>
      <c r="M32" s="28">
        <f>SUM(K32:L32)</f>
        <v>0.0020649305555555555</v>
      </c>
      <c r="N32" s="25">
        <f>MIN(G32,J32,M32)</f>
        <v>0.0020649305555555555</v>
      </c>
      <c r="O32" s="34"/>
    </row>
    <row r="33" spans="1:15" ht="14.25" customHeight="1" thickBot="1">
      <c r="A33" s="52">
        <v>222</v>
      </c>
      <c r="B33" s="4" t="s">
        <v>31</v>
      </c>
      <c r="C33" s="45" t="s">
        <v>22</v>
      </c>
      <c r="D33" s="53">
        <v>2</v>
      </c>
      <c r="E33" s="14">
        <v>0.0021739583333333333</v>
      </c>
      <c r="F33" s="6"/>
      <c r="G33" s="37">
        <f>SUM(E33:F33)</f>
        <v>0.0021739583333333333</v>
      </c>
      <c r="H33" s="14">
        <v>0.002025115740740741</v>
      </c>
      <c r="I33" s="15">
        <v>5.7870370370370366E-05</v>
      </c>
      <c r="J33" s="43">
        <f>SUM(H33:I33)</f>
        <v>0.0020829861111111114</v>
      </c>
      <c r="K33" s="14">
        <v>0.0020679398148148146</v>
      </c>
      <c r="L33" s="15"/>
      <c r="M33" s="28">
        <f>SUM(K33:L33)</f>
        <v>0.0020679398148148146</v>
      </c>
      <c r="N33" s="25">
        <f>MIN(G33,J33,M33)</f>
        <v>0.0020679398148148146</v>
      </c>
      <c r="O33" s="34"/>
    </row>
    <row r="34" spans="1:15" ht="14.25" customHeight="1" thickBot="1">
      <c r="A34" s="52">
        <v>636</v>
      </c>
      <c r="B34" s="4" t="s">
        <v>44</v>
      </c>
      <c r="C34" s="45" t="s">
        <v>45</v>
      </c>
      <c r="D34" s="53">
        <v>6</v>
      </c>
      <c r="E34" s="24">
        <v>0.0020706018518518517</v>
      </c>
      <c r="F34" s="15"/>
      <c r="G34" s="37">
        <f>SUM(E34:F34)</f>
        <v>0.0020706018518518517</v>
      </c>
      <c r="H34" s="24">
        <v>0.013888888888888888</v>
      </c>
      <c r="I34" s="15"/>
      <c r="J34" s="43">
        <f>SUM(H34:I34)</f>
        <v>0.013888888888888888</v>
      </c>
      <c r="K34" s="14">
        <v>0.020833333333333332</v>
      </c>
      <c r="L34" s="15"/>
      <c r="M34" s="28">
        <f>SUM(K34:L34)</f>
        <v>0.020833333333333332</v>
      </c>
      <c r="N34" s="25">
        <f>MIN(G34,J34,M34)</f>
        <v>0.0020706018518518517</v>
      </c>
      <c r="O34" s="34"/>
    </row>
    <row r="35" spans="1:15" ht="14.25" customHeight="1" thickBot="1">
      <c r="A35" s="52">
        <v>102</v>
      </c>
      <c r="B35" s="4" t="s">
        <v>12</v>
      </c>
      <c r="C35" s="45" t="s">
        <v>13</v>
      </c>
      <c r="D35" s="53">
        <v>1</v>
      </c>
      <c r="E35" s="14">
        <v>0.002666550925925926</v>
      </c>
      <c r="F35" s="6">
        <v>5.7870370370370366E-05</v>
      </c>
      <c r="G35" s="37">
        <f>SUM(E35:F35)</f>
        <v>0.0027244212962962964</v>
      </c>
      <c r="H35" s="14">
        <v>0.002212615740740741</v>
      </c>
      <c r="I35" s="15"/>
      <c r="J35" s="43">
        <f>SUM(H35:I35)</f>
        <v>0.002212615740740741</v>
      </c>
      <c r="K35" s="14">
        <v>0.002083449074074074</v>
      </c>
      <c r="L35" s="15"/>
      <c r="M35" s="28">
        <f>SUM(K35:L35)</f>
        <v>0.002083449074074074</v>
      </c>
      <c r="N35" s="25">
        <f>MIN(G35,J35,M35)</f>
        <v>0.002083449074074074</v>
      </c>
      <c r="O35" s="34"/>
    </row>
    <row r="36" spans="1:15" ht="14.25" customHeight="1" thickBot="1">
      <c r="A36" s="52">
        <v>802</v>
      </c>
      <c r="B36" s="5" t="s">
        <v>64</v>
      </c>
      <c r="C36" s="46" t="s">
        <v>65</v>
      </c>
      <c r="D36" s="53">
        <v>8</v>
      </c>
      <c r="E36" s="14">
        <v>0.0022005787037037037</v>
      </c>
      <c r="F36" s="6"/>
      <c r="G36" s="37">
        <f>SUM(E36:F36)</f>
        <v>0.0022005787037037037</v>
      </c>
      <c r="H36" s="14">
        <v>0.002055439814814815</v>
      </c>
      <c r="I36" s="15">
        <v>0.00011574074074074073</v>
      </c>
      <c r="J36" s="43">
        <f>SUM(H36:I36)</f>
        <v>0.002171180555555556</v>
      </c>
      <c r="K36" s="14">
        <v>0.0020270833333333334</v>
      </c>
      <c r="L36" s="15">
        <v>5.7870370370370366E-05</v>
      </c>
      <c r="M36" s="28">
        <f>SUM(K36:L36)</f>
        <v>0.002084953703703704</v>
      </c>
      <c r="N36" s="25">
        <f>MIN(G36,J36,M36)</f>
        <v>0.002084953703703704</v>
      </c>
      <c r="O36" s="34"/>
    </row>
    <row r="37" spans="1:15" ht="14.25" customHeight="1" thickBot="1">
      <c r="A37" s="52">
        <v>10</v>
      </c>
      <c r="B37" s="4" t="s">
        <v>15</v>
      </c>
      <c r="C37" s="45" t="s">
        <v>14</v>
      </c>
      <c r="D37" s="53">
        <v>1</v>
      </c>
      <c r="E37" s="14">
        <v>0.002492476851851852</v>
      </c>
      <c r="F37" s="6">
        <v>5.7870370370370366E-05</v>
      </c>
      <c r="G37" s="37">
        <f>SUM(E37:F37)</f>
        <v>0.0025503472222222225</v>
      </c>
      <c r="H37" s="14">
        <v>0.0022248842592592593</v>
      </c>
      <c r="I37" s="15"/>
      <c r="J37" s="43">
        <f>SUM(H37:I37)</f>
        <v>0.0022248842592592593</v>
      </c>
      <c r="K37" s="14">
        <v>0.002114351851851852</v>
      </c>
      <c r="L37" s="15"/>
      <c r="M37" s="28">
        <f>SUM(K37:L37)</f>
        <v>0.002114351851851852</v>
      </c>
      <c r="N37" s="25">
        <f>MIN(G37,J37,M37)</f>
        <v>0.002114351851851852</v>
      </c>
      <c r="O37" s="34"/>
    </row>
    <row r="38" spans="1:15" ht="14.25" customHeight="1" thickBot="1">
      <c r="A38" s="54">
        <v>405</v>
      </c>
      <c r="B38" s="5" t="s">
        <v>32</v>
      </c>
      <c r="C38" s="46" t="s">
        <v>33</v>
      </c>
      <c r="D38" s="55">
        <v>4</v>
      </c>
      <c r="E38" s="14">
        <v>0.013888888888888888</v>
      </c>
      <c r="F38" s="6"/>
      <c r="G38" s="37">
        <f>SUM(E38:F38)</f>
        <v>0.013888888888888888</v>
      </c>
      <c r="H38" s="14">
        <v>0.002143634259259259</v>
      </c>
      <c r="I38" s="15"/>
      <c r="J38" s="43">
        <f>SUM(H38:I38)</f>
        <v>0.002143634259259259</v>
      </c>
      <c r="K38" s="14">
        <v>0.002077083333333333</v>
      </c>
      <c r="L38" s="15">
        <v>5.7870370370370366E-05</v>
      </c>
      <c r="M38" s="28">
        <f>SUM(K38:L38)</f>
        <v>0.0021349537037037036</v>
      </c>
      <c r="N38" s="25">
        <f>MIN(G38,J38,M38)</f>
        <v>0.0021349537037037036</v>
      </c>
      <c r="O38" s="34"/>
    </row>
    <row r="39" spans="1:15" ht="14.25" customHeight="1" thickBot="1">
      <c r="A39" s="62">
        <v>202</v>
      </c>
      <c r="B39" s="63" t="s">
        <v>26</v>
      </c>
      <c r="C39" s="64" t="s">
        <v>27</v>
      </c>
      <c r="D39" s="65">
        <v>2</v>
      </c>
      <c r="E39" s="29">
        <v>0.002329050925925926</v>
      </c>
      <c r="F39" s="30">
        <v>0.00011574074074074073</v>
      </c>
      <c r="G39" s="37">
        <f>SUM(E39:F39)</f>
        <v>0.0024447916666666667</v>
      </c>
      <c r="H39" s="29">
        <v>0.0022372685185185186</v>
      </c>
      <c r="I39" s="32"/>
      <c r="J39" s="44">
        <f>SUM(H39:I39)</f>
        <v>0.0022372685185185186</v>
      </c>
      <c r="K39" s="29">
        <v>0.020833333333333332</v>
      </c>
      <c r="L39" s="32"/>
      <c r="M39" s="28">
        <f>SUM(K39:L39)</f>
        <v>0.020833333333333332</v>
      </c>
      <c r="N39" s="39">
        <f>MIN(G39,J39,M39)</f>
        <v>0.0022372685185185186</v>
      </c>
      <c r="O39" s="35"/>
    </row>
    <row r="40" spans="1:15" ht="15" customHeight="1">
      <c r="A40" s="17"/>
      <c r="B40" s="7"/>
      <c r="C40" s="7"/>
      <c r="D40" s="17"/>
      <c r="E40" s="18"/>
      <c r="F40" s="19"/>
      <c r="G40" s="20"/>
      <c r="H40" s="18"/>
      <c r="I40" s="21"/>
      <c r="J40" s="20"/>
      <c r="K40" s="18"/>
      <c r="L40" s="21"/>
      <c r="M40" s="20"/>
      <c r="N40" s="18"/>
      <c r="O40" s="7"/>
    </row>
    <row r="41" spans="1:15" ht="15" customHeight="1">
      <c r="A41" s="17"/>
      <c r="B41" s="7"/>
      <c r="C41" s="7"/>
      <c r="D41" s="17"/>
      <c r="E41" s="61"/>
      <c r="F41" s="19"/>
      <c r="G41" s="20"/>
      <c r="H41" s="61"/>
      <c r="I41" s="21"/>
      <c r="J41" s="20"/>
      <c r="K41" s="61"/>
      <c r="L41" s="21"/>
      <c r="M41" s="20"/>
      <c r="N41" s="18"/>
      <c r="O41" s="7"/>
    </row>
    <row r="42" spans="1:15" ht="15" customHeight="1">
      <c r="A42" s="17"/>
      <c r="B42" s="7"/>
      <c r="C42" s="7"/>
      <c r="D42" s="17"/>
      <c r="E42" s="18"/>
      <c r="F42" s="19"/>
      <c r="G42" s="20"/>
      <c r="H42" s="18"/>
      <c r="I42" s="21"/>
      <c r="J42" s="20"/>
      <c r="K42" s="18"/>
      <c r="L42" s="21"/>
      <c r="M42" s="20"/>
      <c r="N42" s="18"/>
      <c r="O42" s="7"/>
    </row>
    <row r="43" spans="1:15" ht="15" customHeight="1">
      <c r="A43" s="17"/>
      <c r="B43" s="7"/>
      <c r="C43" s="7"/>
      <c r="D43" s="17"/>
      <c r="E43" s="18"/>
      <c r="F43" s="19"/>
      <c r="G43" s="20"/>
      <c r="H43" s="18"/>
      <c r="I43" s="21"/>
      <c r="J43" s="20"/>
      <c r="K43" s="18"/>
      <c r="L43" s="21"/>
      <c r="M43" s="20"/>
      <c r="N43" s="18"/>
      <c r="O43" s="7"/>
    </row>
    <row r="44" spans="1:15" ht="15" customHeight="1">
      <c r="A44" s="17"/>
      <c r="B44" s="7"/>
      <c r="C44" s="7"/>
      <c r="D44" s="17"/>
      <c r="E44" s="18"/>
      <c r="F44" s="19"/>
      <c r="G44" s="20"/>
      <c r="H44" s="18"/>
      <c r="I44" s="21"/>
      <c r="J44" s="20"/>
      <c r="K44" s="18"/>
      <c r="L44" s="21"/>
      <c r="M44" s="20"/>
      <c r="N44" s="18"/>
      <c r="O44" s="7"/>
    </row>
    <row r="45" spans="1:15" ht="15" customHeight="1">
      <c r="A45" s="17"/>
      <c r="B45" s="7"/>
      <c r="C45" s="7"/>
      <c r="D45" s="17"/>
      <c r="E45" s="18"/>
      <c r="F45" s="19"/>
      <c r="G45" s="20"/>
      <c r="H45" s="18"/>
      <c r="I45" s="21"/>
      <c r="J45" s="20"/>
      <c r="K45" s="18"/>
      <c r="L45" s="21"/>
      <c r="M45" s="20"/>
      <c r="N45" s="18"/>
      <c r="O45" s="7"/>
    </row>
    <row r="46" spans="1:15" ht="15" customHeight="1">
      <c r="A46" s="17"/>
      <c r="B46" s="7"/>
      <c r="C46" s="7"/>
      <c r="D46" s="17"/>
      <c r="E46" s="18"/>
      <c r="F46" s="19"/>
      <c r="G46" s="20"/>
      <c r="H46" s="18"/>
      <c r="I46" s="21"/>
      <c r="J46" s="20"/>
      <c r="K46" s="18"/>
      <c r="L46" s="21"/>
      <c r="M46" s="20"/>
      <c r="N46" s="18"/>
      <c r="O46" s="7"/>
    </row>
    <row r="47" spans="1:15" ht="15" customHeight="1">
      <c r="A47" s="17"/>
      <c r="B47" s="7"/>
      <c r="C47" s="7"/>
      <c r="D47" s="17"/>
      <c r="E47" s="18"/>
      <c r="F47" s="19"/>
      <c r="G47" s="20"/>
      <c r="H47" s="18"/>
      <c r="I47" s="21"/>
      <c r="J47" s="20"/>
      <c r="K47" s="18"/>
      <c r="L47" s="21"/>
      <c r="M47" s="20"/>
      <c r="N47" s="18"/>
      <c r="O47" s="7"/>
    </row>
    <row r="48" spans="1:15" ht="15" customHeight="1">
      <c r="A48" s="17"/>
      <c r="B48" s="7"/>
      <c r="C48" s="7"/>
      <c r="D48" s="17"/>
      <c r="E48" s="18"/>
      <c r="F48" s="19"/>
      <c r="G48" s="20"/>
      <c r="H48" s="18"/>
      <c r="I48" s="21"/>
      <c r="J48" s="20"/>
      <c r="K48" s="18"/>
      <c r="L48" s="21"/>
      <c r="M48" s="20"/>
      <c r="N48" s="18"/>
      <c r="O48" s="7"/>
    </row>
    <row r="49" spans="1:15" ht="15" customHeight="1">
      <c r="A49" s="17"/>
      <c r="B49" s="7"/>
      <c r="C49" s="7"/>
      <c r="D49" s="17"/>
      <c r="E49" s="18"/>
      <c r="F49" s="19"/>
      <c r="G49" s="20"/>
      <c r="H49" s="18"/>
      <c r="I49" s="21"/>
      <c r="J49" s="20"/>
      <c r="K49" s="18"/>
      <c r="L49" s="21"/>
      <c r="M49" s="20"/>
      <c r="N49" s="18"/>
      <c r="O49" s="7"/>
    </row>
    <row r="50" spans="1:15" ht="15" customHeight="1">
      <c r="A50" s="17"/>
      <c r="B50" s="7"/>
      <c r="C50" s="7"/>
      <c r="D50" s="17"/>
      <c r="E50" s="18"/>
      <c r="F50" s="19"/>
      <c r="G50" s="20"/>
      <c r="H50" s="18"/>
      <c r="I50" s="21"/>
      <c r="J50" s="20"/>
      <c r="K50" s="18"/>
      <c r="L50" s="21"/>
      <c r="M50" s="20"/>
      <c r="N50" s="18"/>
      <c r="O50" s="7"/>
    </row>
    <row r="51" spans="1:15" ht="15" customHeight="1">
      <c r="A51" s="17"/>
      <c r="B51" s="7"/>
      <c r="C51" s="7"/>
      <c r="D51" s="17"/>
      <c r="E51" s="18"/>
      <c r="F51" s="19"/>
      <c r="G51" s="20"/>
      <c r="H51" s="18"/>
      <c r="I51" s="21"/>
      <c r="J51" s="20"/>
      <c r="K51" s="18"/>
      <c r="L51" s="21"/>
      <c r="M51" s="20"/>
      <c r="N51" s="18"/>
      <c r="O51" s="7"/>
    </row>
    <row r="52" spans="1:15" ht="15" customHeight="1">
      <c r="A52" s="17"/>
      <c r="B52" s="7"/>
      <c r="C52" s="7"/>
      <c r="D52" s="17"/>
      <c r="E52" s="18"/>
      <c r="F52" s="19"/>
      <c r="G52" s="20"/>
      <c r="H52" s="18"/>
      <c r="I52" s="21"/>
      <c r="J52" s="20"/>
      <c r="K52" s="18"/>
      <c r="L52" s="21"/>
      <c r="M52" s="20"/>
      <c r="N52" s="18"/>
      <c r="O52" s="7"/>
    </row>
    <row r="53" spans="1:15" ht="15" customHeight="1">
      <c r="A53" s="17"/>
      <c r="B53" s="7"/>
      <c r="C53" s="7"/>
      <c r="D53" s="17"/>
      <c r="E53" s="18"/>
      <c r="F53" s="19"/>
      <c r="G53" s="20"/>
      <c r="H53" s="18"/>
      <c r="I53" s="21"/>
      <c r="J53" s="20"/>
      <c r="K53" s="18"/>
      <c r="L53" s="21"/>
      <c r="M53" s="20"/>
      <c r="N53" s="18"/>
      <c r="O53" s="7"/>
    </row>
    <row r="54" spans="1:15" ht="15" customHeight="1">
      <c r="A54" s="17"/>
      <c r="B54" s="7"/>
      <c r="C54" s="7"/>
      <c r="D54" s="17"/>
      <c r="E54" s="18"/>
      <c r="F54" s="19"/>
      <c r="G54" s="20"/>
      <c r="H54" s="18"/>
      <c r="I54" s="21"/>
      <c r="J54" s="20"/>
      <c r="K54" s="18"/>
      <c r="L54" s="21"/>
      <c r="M54" s="20"/>
      <c r="N54" s="18"/>
      <c r="O54" s="7"/>
    </row>
    <row r="55" spans="1:15" ht="15" customHeight="1">
      <c r="A55" s="17"/>
      <c r="B55" s="7"/>
      <c r="C55" s="7"/>
      <c r="D55" s="17"/>
      <c r="E55" s="18"/>
      <c r="F55" s="19"/>
      <c r="G55" s="20"/>
      <c r="H55" s="18"/>
      <c r="I55" s="21"/>
      <c r="J55" s="20"/>
      <c r="K55" s="18"/>
      <c r="L55" s="21"/>
      <c r="M55" s="20"/>
      <c r="N55" s="18"/>
      <c r="O55" s="7"/>
    </row>
    <row r="56" spans="1:15" ht="15" customHeight="1">
      <c r="A56" s="17"/>
      <c r="B56" s="7"/>
      <c r="C56" s="7"/>
      <c r="D56" s="17"/>
      <c r="E56" s="18"/>
      <c r="F56" s="19"/>
      <c r="G56" s="20"/>
      <c r="H56" s="18"/>
      <c r="I56" s="21"/>
      <c r="J56" s="20"/>
      <c r="K56" s="18"/>
      <c r="L56" s="21"/>
      <c r="M56" s="20"/>
      <c r="N56" s="18"/>
      <c r="O56" s="7"/>
    </row>
    <row r="57" spans="1:15" ht="15" customHeight="1">
      <c r="A57" s="17"/>
      <c r="B57" s="7"/>
      <c r="C57" s="7"/>
      <c r="D57" s="17"/>
      <c r="E57" s="18"/>
      <c r="F57" s="19"/>
      <c r="G57" s="20"/>
      <c r="H57" s="18"/>
      <c r="I57" s="21"/>
      <c r="J57" s="20"/>
      <c r="K57" s="18"/>
      <c r="L57" s="21"/>
      <c r="M57" s="20"/>
      <c r="N57" s="18"/>
      <c r="O57" s="7"/>
    </row>
    <row r="58" spans="1:15" ht="15" customHeight="1">
      <c r="A58" s="17"/>
      <c r="B58" s="7"/>
      <c r="C58" s="7"/>
      <c r="D58" s="17"/>
      <c r="E58" s="18"/>
      <c r="F58" s="19"/>
      <c r="G58" s="20"/>
      <c r="H58" s="18"/>
      <c r="I58" s="21"/>
      <c r="J58" s="20"/>
      <c r="K58" s="18"/>
      <c r="L58" s="21"/>
      <c r="M58" s="20"/>
      <c r="N58" s="18"/>
      <c r="O58" s="7"/>
    </row>
    <row r="59" spans="1:15" ht="15" customHeight="1">
      <c r="A59" s="17"/>
      <c r="B59" s="7"/>
      <c r="C59" s="7"/>
      <c r="D59" s="17"/>
      <c r="E59" s="18"/>
      <c r="F59" s="19"/>
      <c r="G59" s="20"/>
      <c r="H59" s="18"/>
      <c r="I59" s="21"/>
      <c r="J59" s="20"/>
      <c r="K59" s="18"/>
      <c r="L59" s="21"/>
      <c r="M59" s="20"/>
      <c r="N59" s="18"/>
      <c r="O59" s="7"/>
    </row>
    <row r="60" spans="1:15" ht="15" customHeight="1">
      <c r="A60" s="17"/>
      <c r="B60" s="7"/>
      <c r="C60" s="7"/>
      <c r="D60" s="17"/>
      <c r="E60" s="18"/>
      <c r="F60" s="19"/>
      <c r="G60" s="20"/>
      <c r="H60" s="18"/>
      <c r="I60" s="21"/>
      <c r="J60" s="20"/>
      <c r="K60" s="18"/>
      <c r="L60" s="21"/>
      <c r="M60" s="20"/>
      <c r="N60" s="18"/>
      <c r="O60" s="7"/>
    </row>
    <row r="61" spans="1:15" ht="15" customHeight="1">
      <c r="A61" s="17"/>
      <c r="B61" s="7"/>
      <c r="C61" s="7"/>
      <c r="D61" s="17"/>
      <c r="E61" s="18"/>
      <c r="F61" s="19"/>
      <c r="G61" s="20"/>
      <c r="H61" s="18"/>
      <c r="I61" s="21"/>
      <c r="J61" s="20"/>
      <c r="K61" s="18"/>
      <c r="L61" s="21"/>
      <c r="M61" s="20"/>
      <c r="N61" s="18"/>
      <c r="O61" s="7"/>
    </row>
    <row r="62" spans="1:15" ht="15" customHeight="1">
      <c r="A62" s="17"/>
      <c r="B62" s="7"/>
      <c r="C62" s="7"/>
      <c r="D62" s="17"/>
      <c r="E62" s="18"/>
      <c r="F62" s="19"/>
      <c r="G62" s="20"/>
      <c r="H62" s="18"/>
      <c r="I62" s="21"/>
      <c r="J62" s="20"/>
      <c r="K62" s="18"/>
      <c r="L62" s="21"/>
      <c r="M62" s="20"/>
      <c r="N62" s="18"/>
      <c r="O62" s="7"/>
    </row>
    <row r="63" spans="1:15" ht="15" customHeight="1">
      <c r="A63" s="22"/>
      <c r="B63" s="23"/>
      <c r="C63" s="23"/>
      <c r="D63" s="22"/>
      <c r="E63" s="18"/>
      <c r="F63" s="19"/>
      <c r="G63" s="20"/>
      <c r="H63" s="18"/>
      <c r="I63" s="21"/>
      <c r="J63" s="20"/>
      <c r="K63" s="18"/>
      <c r="L63" s="21"/>
      <c r="M63" s="20"/>
      <c r="N63" s="18"/>
      <c r="O63" s="7"/>
    </row>
    <row r="64" spans="1:15" ht="1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</sheetData>
  <sheetProtection/>
  <autoFilter ref="A4:O39">
    <sortState ref="A5:O64">
      <sortCondition sortBy="value" ref="N5:N64"/>
    </sortState>
  </autoFilter>
  <printOptions/>
  <pageMargins left="0.2362204724409449" right="0.2362204724409449" top="0.5511811023622047" bottom="0.1968503937007874" header="0.5118110236220472" footer="0.5118110236220472"/>
  <pageSetup horizontalDpi="600" verticalDpi="600" orientation="landscape" paperSize="9" scale="99" r:id="rId2"/>
  <rowBreaks count="1" manualBreakCount="1">
    <brk id="3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Eoin</cp:lastModifiedBy>
  <cp:lastPrinted>2014-04-06T16:01:01Z</cp:lastPrinted>
  <dcterms:created xsi:type="dcterms:W3CDTF">2008-10-16T15:15:29Z</dcterms:created>
  <dcterms:modified xsi:type="dcterms:W3CDTF">2014-04-06T16:17:29Z</dcterms:modified>
  <cp:category/>
  <cp:version/>
  <cp:contentType/>
  <cp:contentStatus/>
</cp:coreProperties>
</file>