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525" yWindow="65431" windowWidth="11340" windowHeight="6540" activeTab="0"/>
  </bookViews>
  <sheets>
    <sheet name="Overall Results" sheetId="1" r:id="rId1"/>
    <sheet name="Class Results" sheetId="2" r:id="rId2"/>
    <sheet name="Entries" sheetId="3" r:id="rId3"/>
  </sheets>
  <definedNames/>
  <calcPr fullCalcOnLoad="1"/>
</workbook>
</file>

<file path=xl/sharedStrings.xml><?xml version="1.0" encoding="utf-8"?>
<sst xmlns="http://schemas.openxmlformats.org/spreadsheetml/2006/main" count="322" uniqueCount="109">
  <si>
    <t>Competitor</t>
  </si>
  <si>
    <t>No.</t>
  </si>
  <si>
    <t>Class</t>
  </si>
  <si>
    <t>Run 1</t>
  </si>
  <si>
    <t>Run 2</t>
  </si>
  <si>
    <t>Run 3</t>
  </si>
  <si>
    <t>Car</t>
  </si>
  <si>
    <t>Birr &amp; District Motor Club</t>
  </si>
  <si>
    <t>Autocross (GrassSurface)</t>
  </si>
  <si>
    <t>March 20th 2011</t>
  </si>
  <si>
    <t>Pen 1</t>
  </si>
  <si>
    <t>Pen 2</t>
  </si>
  <si>
    <t>Pen 3</t>
  </si>
  <si>
    <t>Best Run</t>
  </si>
  <si>
    <t>Run 1 Total</t>
  </si>
  <si>
    <t>Class Results</t>
  </si>
  <si>
    <t>Entries</t>
  </si>
  <si>
    <t>Dessie Brady</t>
  </si>
  <si>
    <t>James Patrick Percival</t>
  </si>
  <si>
    <t>1</t>
  </si>
  <si>
    <t>Ian O'Connell</t>
  </si>
  <si>
    <t>Gavin O'Connell</t>
  </si>
  <si>
    <t>Tom Holton</t>
  </si>
  <si>
    <t>1A</t>
  </si>
  <si>
    <t>Ronan Judge</t>
  </si>
  <si>
    <t>2A</t>
  </si>
  <si>
    <t>Niamh Driver</t>
  </si>
  <si>
    <t>003</t>
  </si>
  <si>
    <t>Pierce J Doheny</t>
  </si>
  <si>
    <t>212</t>
  </si>
  <si>
    <t>David McCormack</t>
  </si>
  <si>
    <t>201</t>
  </si>
  <si>
    <t>Gemma Kerley</t>
  </si>
  <si>
    <t>224</t>
  </si>
  <si>
    <t>Damien Kelleher</t>
  </si>
  <si>
    <t>216</t>
  </si>
  <si>
    <t>Grace Grimes</t>
  </si>
  <si>
    <t>223</t>
  </si>
  <si>
    <t>David Kelleher</t>
  </si>
  <si>
    <t>333</t>
  </si>
  <si>
    <t>Ger Brennan</t>
  </si>
  <si>
    <t>3A</t>
  </si>
  <si>
    <t>175</t>
  </si>
  <si>
    <t>Brian Keegan</t>
  </si>
  <si>
    <t>417</t>
  </si>
  <si>
    <t>Dermot Whyte</t>
  </si>
  <si>
    <t>4A</t>
  </si>
  <si>
    <t>416</t>
  </si>
  <si>
    <t>Brendan Whyte</t>
  </si>
  <si>
    <t>412</t>
  </si>
  <si>
    <t>Whitby Moyan</t>
  </si>
  <si>
    <t>410</t>
  </si>
  <si>
    <t>Gordon Percy</t>
  </si>
  <si>
    <t>41</t>
  </si>
  <si>
    <t>Ian Lucas</t>
  </si>
  <si>
    <t>418</t>
  </si>
  <si>
    <t>James Lucey</t>
  </si>
  <si>
    <t>4B</t>
  </si>
  <si>
    <t>16</t>
  </si>
  <si>
    <t>Ian Byrne</t>
  </si>
  <si>
    <t>414</t>
  </si>
  <si>
    <t>Jimmy Lucey</t>
  </si>
  <si>
    <t>998</t>
  </si>
  <si>
    <t>Trevor Hogan</t>
  </si>
  <si>
    <t>501</t>
  </si>
  <si>
    <t>James Commins</t>
  </si>
  <si>
    <t>5A</t>
  </si>
  <si>
    <t>Noel Murphy</t>
  </si>
  <si>
    <t>118</t>
  </si>
  <si>
    <t>Jonathon Carroll</t>
  </si>
  <si>
    <t>510</t>
  </si>
  <si>
    <t>Shane Norris</t>
  </si>
  <si>
    <t>33</t>
  </si>
  <si>
    <t>Aidan Lang</t>
  </si>
  <si>
    <t>5B</t>
  </si>
  <si>
    <t>514</t>
  </si>
  <si>
    <t>Brian Brady</t>
  </si>
  <si>
    <t>507</t>
  </si>
  <si>
    <t>Ronan Corr</t>
  </si>
  <si>
    <t>502</t>
  </si>
  <si>
    <t>Award</t>
  </si>
  <si>
    <t>FTD Spec</t>
  </si>
  <si>
    <t>FTD Sal</t>
  </si>
  <si>
    <t>1st 4A</t>
  </si>
  <si>
    <t>2nd 4A</t>
  </si>
  <si>
    <t>1st 4B</t>
  </si>
  <si>
    <t>2nd 4B</t>
  </si>
  <si>
    <t>3rd 4B</t>
  </si>
  <si>
    <t>3rd 4A</t>
  </si>
  <si>
    <t>1st 1</t>
  </si>
  <si>
    <t>1st 5A</t>
  </si>
  <si>
    <t>2nd 1</t>
  </si>
  <si>
    <t>1st 5B</t>
  </si>
  <si>
    <t>1st 2A</t>
  </si>
  <si>
    <t>2nd 2A</t>
  </si>
  <si>
    <t>3rd 2A</t>
  </si>
  <si>
    <t>2nd 5B</t>
  </si>
  <si>
    <t>3rd 1</t>
  </si>
  <si>
    <t>2nd 5A</t>
  </si>
  <si>
    <t>1st Ladies</t>
  </si>
  <si>
    <t>1st 1A</t>
  </si>
  <si>
    <t>2nd Ladies</t>
  </si>
  <si>
    <t>3rd 5A</t>
  </si>
  <si>
    <t>3rd 5B</t>
  </si>
  <si>
    <t>3rd Ladies</t>
  </si>
  <si>
    <t>Run 2 Total</t>
  </si>
  <si>
    <t>Overall Results</t>
  </si>
  <si>
    <t>1st 3A</t>
  </si>
  <si>
    <t>Novice</t>
  </si>
</sst>
</file>

<file path=xl/styles.xml><?xml version="1.0" encoding="utf-8"?>
<styleSheet xmlns="http://schemas.openxmlformats.org/spreadsheetml/2006/main">
  <numFmts count="21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mm:ss.00"/>
    <numFmt numFmtId="171" formatCode="mm\.ss.00"/>
    <numFmt numFmtId="172" formatCode="mm\:ss.00"/>
    <numFmt numFmtId="173" formatCode="[h]\.mm\.ss"/>
    <numFmt numFmtId="174" formatCode="&quot;Yes&quot;;&quot;Yes&quot;;&quot;No&quot;"/>
    <numFmt numFmtId="175" formatCode="&quot;True&quot;;&quot;True&quot;;&quot;False&quot;"/>
    <numFmt numFmtId="176" formatCode="&quot;On&quot;;&quot;On&quot;;&quot;Off&quot;"/>
  </numFmts>
  <fonts count="26">
    <font>
      <sz val="10"/>
      <name val="Arial"/>
      <family val="0"/>
    </font>
    <font>
      <b/>
      <sz val="10"/>
      <name val="Arial"/>
      <family val="0"/>
    </font>
    <font>
      <b/>
      <sz val="14"/>
      <name val="Arial"/>
      <family val="2"/>
    </font>
    <font>
      <b/>
      <sz val="12"/>
      <name val="Arial"/>
      <family val="2"/>
    </font>
    <font>
      <sz val="12"/>
      <color indexed="8"/>
      <name val="Arial"/>
      <family val="2"/>
    </font>
    <font>
      <sz val="10"/>
      <color indexed="8"/>
      <name val="Arial"/>
      <family val="2"/>
    </font>
    <font>
      <sz val="12"/>
      <color indexed="63"/>
      <name val="Arial"/>
      <family val="2"/>
    </font>
    <font>
      <b/>
      <sz val="1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2"/>
      <name val="Arial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  <xf numFmtId="0" fontId="8" fillId="7" borderId="0" applyNumberFormat="0" applyBorder="0" applyAlignment="0" applyProtection="0"/>
    <xf numFmtId="0" fontId="8" fillId="8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5" borderId="0" applyNumberFormat="0" applyBorder="0" applyAlignment="0" applyProtection="0"/>
    <xf numFmtId="0" fontId="8" fillId="8" borderId="0" applyNumberFormat="0" applyBorder="0" applyAlignment="0" applyProtection="0"/>
    <xf numFmtId="0" fontId="8" fillId="11" borderId="0" applyNumberFormat="0" applyBorder="0" applyAlignment="0" applyProtection="0"/>
    <xf numFmtId="0" fontId="9" fillId="12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5" borderId="0" applyNumberFormat="0" applyBorder="0" applyAlignment="0" applyProtection="0"/>
    <xf numFmtId="0" fontId="9" fillId="16" borderId="0" applyNumberFormat="0" applyBorder="0" applyAlignment="0" applyProtection="0"/>
    <xf numFmtId="0" fontId="9" fillId="17" borderId="0" applyNumberFormat="0" applyBorder="0" applyAlignment="0" applyProtection="0"/>
    <xf numFmtId="0" fontId="9" fillId="18" borderId="0" applyNumberFormat="0" applyBorder="0" applyAlignment="0" applyProtection="0"/>
    <xf numFmtId="0" fontId="9" fillId="13" borderId="0" applyNumberFormat="0" applyBorder="0" applyAlignment="0" applyProtection="0"/>
    <xf numFmtId="0" fontId="9" fillId="14" borderId="0" applyNumberFormat="0" applyBorder="0" applyAlignment="0" applyProtection="0"/>
    <xf numFmtId="0" fontId="9" fillId="19" borderId="0" applyNumberFormat="0" applyBorder="0" applyAlignment="0" applyProtection="0"/>
    <xf numFmtId="0" fontId="10" fillId="3" borderId="0" applyNumberFormat="0" applyBorder="0" applyAlignment="0" applyProtection="0"/>
    <xf numFmtId="0" fontId="11" fillId="20" borderId="1" applyNumberFormat="0" applyAlignment="0" applyProtection="0"/>
    <xf numFmtId="0" fontId="12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3" fillId="0" borderId="0" applyNumberFormat="0" applyFill="0" applyBorder="0" applyAlignment="0" applyProtection="0"/>
    <xf numFmtId="0" fontId="14" fillId="4" borderId="0" applyNumberFormat="0" applyBorder="0" applyAlignment="0" applyProtection="0"/>
    <xf numFmtId="0" fontId="15" fillId="0" borderId="3" applyNumberFormat="0" applyFill="0" applyAlignment="0" applyProtection="0"/>
    <xf numFmtId="0" fontId="16" fillId="0" borderId="4" applyNumberFormat="0" applyFill="0" applyAlignment="0" applyProtection="0"/>
    <xf numFmtId="0" fontId="17" fillId="0" borderId="5" applyNumberFormat="0" applyFill="0" applyAlignment="0" applyProtection="0"/>
    <xf numFmtId="0" fontId="17" fillId="0" borderId="0" applyNumberFormat="0" applyFill="0" applyBorder="0" applyAlignment="0" applyProtection="0"/>
    <xf numFmtId="0" fontId="18" fillId="7" borderId="1" applyNumberFormat="0" applyAlignment="0" applyProtection="0"/>
    <xf numFmtId="0" fontId="19" fillId="0" borderId="6" applyNumberFormat="0" applyFill="0" applyAlignment="0" applyProtection="0"/>
    <xf numFmtId="0" fontId="20" fillId="22" borderId="0" applyNumberFormat="0" applyBorder="0" applyAlignment="0" applyProtection="0"/>
    <xf numFmtId="0" fontId="0" fillId="23" borderId="7" applyNumberFormat="0" applyFont="0" applyAlignment="0" applyProtection="0"/>
    <xf numFmtId="0" fontId="21" fillId="20" borderId="8" applyNumberFormat="0" applyAlignment="0" applyProtection="0"/>
    <xf numFmtId="9" fontId="0" fillId="0" borderId="0" applyFont="0" applyFill="0" applyBorder="0" applyAlignment="0" applyProtection="0"/>
    <xf numFmtId="0" fontId="22" fillId="0" borderId="0" applyNumberFormat="0" applyFill="0" applyBorder="0" applyAlignment="0" applyProtection="0"/>
    <xf numFmtId="0" fontId="23" fillId="0" borderId="9" applyNumberFormat="0" applyFill="0" applyAlignment="0" applyProtection="0"/>
    <xf numFmtId="0" fontId="24" fillId="0" borderId="0" applyNumberFormat="0" applyFill="0" applyBorder="0" applyAlignment="0" applyProtection="0"/>
  </cellStyleXfs>
  <cellXfs count="42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horizontal="center" vertical="center"/>
    </xf>
    <xf numFmtId="170" fontId="1" fillId="0" borderId="0" xfId="0" applyNumberFormat="1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70" fontId="2" fillId="0" borderId="10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 vertical="center"/>
    </xf>
    <xf numFmtId="45" fontId="1" fillId="0" borderId="0" xfId="0" applyNumberFormat="1" applyFont="1" applyAlignment="1">
      <alignment horizontal="center" vertical="center"/>
    </xf>
    <xf numFmtId="45" fontId="2" fillId="0" borderId="10" xfId="0" applyNumberFormat="1" applyFont="1" applyBorder="1" applyAlignment="1">
      <alignment horizontal="center" vertical="center"/>
    </xf>
    <xf numFmtId="170" fontId="0" fillId="0" borderId="0" xfId="0" applyNumberFormat="1" applyBorder="1" applyAlignment="1">
      <alignment/>
    </xf>
    <xf numFmtId="0" fontId="4" fillId="0" borderId="10" xfId="0" applyFont="1" applyBorder="1" applyAlignment="1">
      <alignment horizontal="left" vertical="center"/>
    </xf>
    <xf numFmtId="170" fontId="5" fillId="0" borderId="10" xfId="0" applyNumberFormat="1" applyFont="1" applyBorder="1" applyAlignment="1">
      <alignment horizontal="center" vertical="center"/>
    </xf>
    <xf numFmtId="171" fontId="5" fillId="0" borderId="10" xfId="0" applyNumberFormat="1" applyFont="1" applyBorder="1" applyAlignment="1">
      <alignment horizontal="center" vertical="center"/>
    </xf>
    <xf numFmtId="45" fontId="0" fillId="0" borderId="0" xfId="0" applyNumberFormat="1" applyAlignment="1">
      <alignment/>
    </xf>
    <xf numFmtId="170" fontId="0" fillId="0" borderId="0" xfId="0" applyNumberFormat="1" applyAlignment="1">
      <alignment/>
    </xf>
    <xf numFmtId="49" fontId="1" fillId="0" borderId="0" xfId="0" applyNumberFormat="1" applyFont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4" fillId="0" borderId="10" xfId="0" applyNumberFormat="1" applyFont="1" applyBorder="1" applyAlignment="1">
      <alignment horizontal="center" vertical="center"/>
    </xf>
    <xf numFmtId="49" fontId="6" fillId="0" borderId="10" xfId="0" applyNumberFormat="1" applyFont="1" applyBorder="1" applyAlignment="1">
      <alignment horizontal="center" vertical="center"/>
    </xf>
    <xf numFmtId="49" fontId="1" fillId="0" borderId="0" xfId="0" applyNumberFormat="1" applyFont="1" applyAlignment="1">
      <alignment horizontal="center"/>
    </xf>
    <xf numFmtId="49" fontId="1" fillId="0" borderId="0" xfId="0" applyNumberFormat="1" applyFont="1" applyBorder="1" applyAlignment="1">
      <alignment horizontal="center" vertical="center"/>
    </xf>
    <xf numFmtId="49" fontId="0" fillId="0" borderId="0" xfId="0" applyNumberFormat="1" applyAlignment="1">
      <alignment/>
    </xf>
    <xf numFmtId="0" fontId="0" fillId="0" borderId="0" xfId="0" applyAlignment="1">
      <alignment/>
    </xf>
    <xf numFmtId="0" fontId="7" fillId="0" borderId="0" xfId="0" applyFont="1" applyBorder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45" fontId="3" fillId="0" borderId="10" xfId="0" applyNumberFormat="1" applyFont="1" applyBorder="1" applyAlignment="1">
      <alignment horizontal="center" vertical="center"/>
    </xf>
    <xf numFmtId="170" fontId="3" fillId="0" borderId="10" xfId="0" applyNumberFormat="1" applyFont="1" applyBorder="1" applyAlignment="1">
      <alignment horizontal="center" vertical="center"/>
    </xf>
    <xf numFmtId="0" fontId="25" fillId="0" borderId="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49" fontId="3" fillId="0" borderId="0" xfId="0" applyNumberFormat="1" applyFont="1" applyAlignment="1">
      <alignment horizontal="center" vertical="center"/>
    </xf>
    <xf numFmtId="49" fontId="4" fillId="0" borderId="10" xfId="0" applyNumberFormat="1" applyFont="1" applyBorder="1" applyAlignment="1">
      <alignment horizontal="left" vertical="center"/>
    </xf>
    <xf numFmtId="49" fontId="3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37"/>
  <sheetViews>
    <sheetView tabSelected="1" zoomScale="90" zoomScaleNormal="90" zoomScalePageLayoutView="0" workbookViewId="0" topLeftCell="A1">
      <pane ySplit="6" topLeftCell="BM7" activePane="bottomLeft" state="frozen"/>
      <selection pane="topLeft" activeCell="B1" sqref="B1"/>
      <selection pane="bottomLeft" activeCell="A6" sqref="A6"/>
    </sheetView>
  </sheetViews>
  <sheetFormatPr defaultColWidth="9.140625" defaultRowHeight="12.75"/>
  <cols>
    <col min="1" max="1" width="4.7109375" style="27" customWidth="1"/>
    <col min="2" max="2" width="26.00390625" style="9" customWidth="1"/>
    <col min="3" max="3" width="8.8515625" style="25" bestFit="1" customWidth="1"/>
    <col min="4" max="4" width="10.00390625" style="19" customWidth="1"/>
    <col min="5" max="5" width="8.7109375" style="20" bestFit="1" customWidth="1"/>
    <col min="6" max="6" width="8.140625" style="20" hidden="1" customWidth="1"/>
    <col min="7" max="7" width="8.8515625" style="9" bestFit="1" customWidth="1"/>
    <col min="8" max="8" width="8.8515625" style="9" customWidth="1"/>
    <col min="9" max="9" width="8.140625" style="20" hidden="1" customWidth="1"/>
    <col min="10" max="10" width="8.8515625" style="11" bestFit="1" customWidth="1"/>
    <col min="11" max="11" width="8.7109375" style="11" bestFit="1" customWidth="1"/>
    <col min="12" max="12" width="8.140625" style="15" hidden="1" customWidth="1"/>
    <col min="13" max="14" width="16.421875" style="11" bestFit="1" customWidth="1"/>
    <col min="15" max="15" width="14.7109375" style="11" customWidth="1"/>
    <col min="16" max="16384" width="9.140625" style="11" customWidth="1"/>
  </cols>
  <sheetData>
    <row r="1" spans="1:15" s="33" customFormat="1" ht="18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33" customFormat="1" ht="18" customHeight="1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3" customFormat="1" ht="18" customHeight="1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33" customFormat="1" ht="18" customHeight="1">
      <c r="A4" s="32" t="s">
        <v>106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9" ht="18" customHeight="1">
      <c r="A5" s="26"/>
      <c r="B5" s="3"/>
      <c r="C5" s="21"/>
      <c r="D5" s="13"/>
      <c r="E5" s="5"/>
      <c r="F5" s="5"/>
      <c r="G5" s="5"/>
      <c r="H5" s="5"/>
      <c r="I5" s="5"/>
    </row>
    <row r="6" spans="1:15" ht="19.5" customHeight="1">
      <c r="A6" s="22" t="s">
        <v>1</v>
      </c>
      <c r="B6" s="6" t="s">
        <v>0</v>
      </c>
      <c r="C6" s="22" t="s">
        <v>2</v>
      </c>
      <c r="D6" s="14" t="s">
        <v>3</v>
      </c>
      <c r="E6" s="7" t="s">
        <v>10</v>
      </c>
      <c r="F6" s="7"/>
      <c r="G6" s="7" t="s">
        <v>4</v>
      </c>
      <c r="H6" s="7" t="s">
        <v>11</v>
      </c>
      <c r="I6" s="7"/>
      <c r="J6" s="7" t="s">
        <v>5</v>
      </c>
      <c r="K6" s="7" t="s">
        <v>12</v>
      </c>
      <c r="L6" s="7"/>
      <c r="M6" s="7" t="s">
        <v>14</v>
      </c>
      <c r="N6" s="7" t="s">
        <v>105</v>
      </c>
      <c r="O6" s="7" t="s">
        <v>13</v>
      </c>
    </row>
    <row r="7" spans="1:15" ht="15" customHeight="1">
      <c r="A7" s="23" t="s">
        <v>47</v>
      </c>
      <c r="B7" s="16" t="s">
        <v>48</v>
      </c>
      <c r="C7" s="24" t="s">
        <v>46</v>
      </c>
      <c r="D7" s="17">
        <v>0.0015310185185185186</v>
      </c>
      <c r="E7" s="17"/>
      <c r="F7" s="17">
        <f aca="true" t="shared" si="0" ref="F7:F37">D7+E7</f>
        <v>0.0015310185185185186</v>
      </c>
      <c r="G7" s="17">
        <v>0.001477083333333333</v>
      </c>
      <c r="H7" s="17"/>
      <c r="I7" s="17">
        <f aca="true" t="shared" si="1" ref="I7:I37">G7+H7</f>
        <v>0.001477083333333333</v>
      </c>
      <c r="J7" s="17">
        <v>0.0014667824074074073</v>
      </c>
      <c r="K7" s="17"/>
      <c r="L7" s="17">
        <f aca="true" t="shared" si="2" ref="L7:L37">J7+K7</f>
        <v>0.0014667824074074073</v>
      </c>
      <c r="M7" s="17">
        <f aca="true" t="shared" si="3" ref="M7:M37">F7</f>
        <v>0.0015310185185185186</v>
      </c>
      <c r="N7" s="17">
        <f>G7+H7</f>
        <v>0.001477083333333333</v>
      </c>
      <c r="O7" s="17">
        <f aca="true" t="shared" si="4" ref="O7:O37">MIN(F7,I7,L7)</f>
        <v>0.0014667824074074073</v>
      </c>
    </row>
    <row r="8" spans="1:15" ht="15" customHeight="1">
      <c r="A8" s="23" t="s">
        <v>49</v>
      </c>
      <c r="B8" s="16" t="s">
        <v>50</v>
      </c>
      <c r="C8" s="23" t="s">
        <v>46</v>
      </c>
      <c r="D8" s="17">
        <v>0.0014780092592592594</v>
      </c>
      <c r="E8" s="17"/>
      <c r="F8" s="17">
        <f t="shared" si="0"/>
        <v>0.0014780092592592594</v>
      </c>
      <c r="G8" s="17">
        <v>0.0014697916666666663</v>
      </c>
      <c r="H8" s="17"/>
      <c r="I8" s="17">
        <f t="shared" si="1"/>
        <v>0.0014697916666666663</v>
      </c>
      <c r="J8" s="17">
        <v>0.0015299768518518518</v>
      </c>
      <c r="K8" s="17"/>
      <c r="L8" s="17">
        <f t="shared" si="2"/>
        <v>0.0015299768518518518</v>
      </c>
      <c r="M8" s="17">
        <f t="shared" si="3"/>
        <v>0.0014780092592592594</v>
      </c>
      <c r="N8" s="17">
        <f aca="true" t="shared" si="5" ref="N8:N37">G8+H8</f>
        <v>0.0014697916666666663</v>
      </c>
      <c r="O8" s="17">
        <f t="shared" si="4"/>
        <v>0.0014697916666666663</v>
      </c>
    </row>
    <row r="9" spans="1:15" ht="15" customHeight="1">
      <c r="A9" s="23" t="s">
        <v>44</v>
      </c>
      <c r="B9" s="16" t="s">
        <v>45</v>
      </c>
      <c r="C9" s="23" t="s">
        <v>46</v>
      </c>
      <c r="D9" s="17">
        <v>0.0015116898148148147</v>
      </c>
      <c r="E9" s="17"/>
      <c r="F9" s="17">
        <f t="shared" si="0"/>
        <v>0.0015116898148148147</v>
      </c>
      <c r="G9" s="17">
        <v>0.0014820601851851852</v>
      </c>
      <c r="H9" s="17"/>
      <c r="I9" s="17">
        <f t="shared" si="1"/>
        <v>0.0014820601851851852</v>
      </c>
      <c r="J9" s="17">
        <v>0.0014774305555555556</v>
      </c>
      <c r="K9" s="17"/>
      <c r="L9" s="17">
        <f t="shared" si="2"/>
        <v>0.0014774305555555556</v>
      </c>
      <c r="M9" s="17">
        <f t="shared" si="3"/>
        <v>0.0015116898148148147</v>
      </c>
      <c r="N9" s="17">
        <f t="shared" si="5"/>
        <v>0.0014820601851851852</v>
      </c>
      <c r="O9" s="17">
        <f t="shared" si="4"/>
        <v>0.0014774305555555556</v>
      </c>
    </row>
    <row r="10" spans="1:15" ht="15" customHeight="1">
      <c r="A10" s="23" t="s">
        <v>55</v>
      </c>
      <c r="B10" s="16" t="s">
        <v>56</v>
      </c>
      <c r="C10" s="23" t="s">
        <v>57</v>
      </c>
      <c r="D10" s="17">
        <v>0.0014964120370370372</v>
      </c>
      <c r="E10" s="17"/>
      <c r="F10" s="17">
        <f t="shared" si="0"/>
        <v>0.0014964120370370372</v>
      </c>
      <c r="G10" s="17">
        <v>0.006944444444444444</v>
      </c>
      <c r="H10" s="17"/>
      <c r="I10" s="17">
        <f t="shared" si="1"/>
        <v>0.006944444444444444</v>
      </c>
      <c r="J10" s="17">
        <v>0.006944444444444444</v>
      </c>
      <c r="K10" s="17"/>
      <c r="L10" s="17">
        <f t="shared" si="2"/>
        <v>0.006944444444444444</v>
      </c>
      <c r="M10" s="17">
        <f t="shared" si="3"/>
        <v>0.0014964120370370372</v>
      </c>
      <c r="N10" s="17">
        <f t="shared" si="5"/>
        <v>0.006944444444444444</v>
      </c>
      <c r="O10" s="17">
        <f t="shared" si="4"/>
        <v>0.0014964120370370372</v>
      </c>
    </row>
    <row r="11" spans="1:15" ht="15" customHeight="1">
      <c r="A11" s="23" t="s">
        <v>62</v>
      </c>
      <c r="B11" s="16" t="s">
        <v>63</v>
      </c>
      <c r="C11" s="23" t="s">
        <v>57</v>
      </c>
      <c r="D11" s="17">
        <v>0.001501388888888889</v>
      </c>
      <c r="E11" s="17"/>
      <c r="F11" s="17">
        <f t="shared" si="0"/>
        <v>0.001501388888888889</v>
      </c>
      <c r="G11" s="17">
        <v>0.0015201388888888888</v>
      </c>
      <c r="H11" s="17"/>
      <c r="I11" s="17">
        <f t="shared" si="1"/>
        <v>0.0015201388888888888</v>
      </c>
      <c r="J11" s="17">
        <v>0.001538310185185185</v>
      </c>
      <c r="K11" s="17"/>
      <c r="L11" s="17">
        <f t="shared" si="2"/>
        <v>0.001538310185185185</v>
      </c>
      <c r="M11" s="17">
        <f t="shared" si="3"/>
        <v>0.001501388888888889</v>
      </c>
      <c r="N11" s="17">
        <f t="shared" si="5"/>
        <v>0.0015201388888888888</v>
      </c>
      <c r="O11" s="17">
        <f t="shared" si="4"/>
        <v>0.001501388888888889</v>
      </c>
    </row>
    <row r="12" spans="1:15" ht="15" customHeight="1">
      <c r="A12" s="23" t="s">
        <v>58</v>
      </c>
      <c r="B12" s="16" t="s">
        <v>59</v>
      </c>
      <c r="C12" s="23" t="s">
        <v>57</v>
      </c>
      <c r="D12" s="17">
        <v>0.0015202546296296294</v>
      </c>
      <c r="E12" s="17"/>
      <c r="F12" s="17">
        <f t="shared" si="0"/>
        <v>0.0015202546296296294</v>
      </c>
      <c r="G12" s="17">
        <v>0.0015957175925925924</v>
      </c>
      <c r="H12" s="17">
        <v>5.7870370370370366E-05</v>
      </c>
      <c r="I12" s="17">
        <f t="shared" si="1"/>
        <v>0.0016535879629629628</v>
      </c>
      <c r="J12" s="17">
        <v>0.0015748842592592594</v>
      </c>
      <c r="K12" s="17"/>
      <c r="L12" s="17">
        <f t="shared" si="2"/>
        <v>0.0015748842592592594</v>
      </c>
      <c r="M12" s="17">
        <f t="shared" si="3"/>
        <v>0.0015202546296296294</v>
      </c>
      <c r="N12" s="17">
        <f t="shared" si="5"/>
        <v>0.0016535879629629628</v>
      </c>
      <c r="O12" s="17">
        <f t="shared" si="4"/>
        <v>0.0015202546296296294</v>
      </c>
    </row>
    <row r="13" spans="1:15" ht="15" customHeight="1">
      <c r="A13" s="23" t="s">
        <v>60</v>
      </c>
      <c r="B13" s="16" t="s">
        <v>61</v>
      </c>
      <c r="C13" s="23" t="s">
        <v>57</v>
      </c>
      <c r="D13" s="17">
        <v>0.0015442129629629627</v>
      </c>
      <c r="E13" s="17"/>
      <c r="F13" s="17">
        <f t="shared" si="0"/>
        <v>0.0015442129629629627</v>
      </c>
      <c r="G13" s="17">
        <v>0.0015575231481481482</v>
      </c>
      <c r="H13" s="17"/>
      <c r="I13" s="17">
        <f t="shared" si="1"/>
        <v>0.0015575231481481482</v>
      </c>
      <c r="J13" s="17">
        <v>0.0015430555555555555</v>
      </c>
      <c r="K13" s="17"/>
      <c r="L13" s="17">
        <f t="shared" si="2"/>
        <v>0.0015430555555555555</v>
      </c>
      <c r="M13" s="17">
        <f t="shared" si="3"/>
        <v>0.0015442129629629627</v>
      </c>
      <c r="N13" s="17">
        <f t="shared" si="5"/>
        <v>0.0015575231481481482</v>
      </c>
      <c r="O13" s="17">
        <f t="shared" si="4"/>
        <v>0.0015430555555555555</v>
      </c>
    </row>
    <row r="14" spans="1:15" ht="15" customHeight="1">
      <c r="A14" s="23" t="s">
        <v>39</v>
      </c>
      <c r="B14" s="16" t="s">
        <v>40</v>
      </c>
      <c r="C14" s="23" t="s">
        <v>41</v>
      </c>
      <c r="D14" s="17">
        <v>0.0016076388888888887</v>
      </c>
      <c r="E14" s="17"/>
      <c r="F14" s="17">
        <f t="shared" si="0"/>
        <v>0.0016076388888888887</v>
      </c>
      <c r="G14" s="17">
        <v>0.006944444444444444</v>
      </c>
      <c r="H14" s="17"/>
      <c r="I14" s="17">
        <f t="shared" si="1"/>
        <v>0.006944444444444444</v>
      </c>
      <c r="J14" s="17">
        <v>0.006944444444444444</v>
      </c>
      <c r="K14" s="17"/>
      <c r="L14" s="17">
        <f t="shared" si="2"/>
        <v>0.006944444444444444</v>
      </c>
      <c r="M14" s="17">
        <f t="shared" si="3"/>
        <v>0.0016076388888888887</v>
      </c>
      <c r="N14" s="17">
        <f t="shared" si="5"/>
        <v>0.006944444444444444</v>
      </c>
      <c r="O14" s="17">
        <f t="shared" si="4"/>
        <v>0.0016076388888888887</v>
      </c>
    </row>
    <row r="15" spans="1:15" ht="15" customHeight="1">
      <c r="A15" s="23" t="s">
        <v>53</v>
      </c>
      <c r="B15" s="16" t="s">
        <v>54</v>
      </c>
      <c r="C15" s="23" t="s">
        <v>46</v>
      </c>
      <c r="D15" s="17">
        <v>0.001782638888888889</v>
      </c>
      <c r="E15" s="17"/>
      <c r="F15" s="17">
        <f t="shared" si="0"/>
        <v>0.001782638888888889</v>
      </c>
      <c r="G15" s="17">
        <v>0.0016847222222222222</v>
      </c>
      <c r="H15" s="17"/>
      <c r="I15" s="17">
        <f t="shared" si="1"/>
        <v>0.0016847222222222222</v>
      </c>
      <c r="J15" s="17">
        <v>0.0016082175925925925</v>
      </c>
      <c r="K15" s="17"/>
      <c r="L15" s="17">
        <f t="shared" si="2"/>
        <v>0.0016082175925925925</v>
      </c>
      <c r="M15" s="17">
        <f t="shared" si="3"/>
        <v>0.001782638888888889</v>
      </c>
      <c r="N15" s="17">
        <f t="shared" si="5"/>
        <v>0.0016847222222222222</v>
      </c>
      <c r="O15" s="17">
        <f t="shared" si="4"/>
        <v>0.0016082175925925925</v>
      </c>
    </row>
    <row r="16" spans="1:15" ht="15" customHeight="1">
      <c r="A16" s="23">
        <v>121</v>
      </c>
      <c r="B16" s="16" t="s">
        <v>20</v>
      </c>
      <c r="C16" s="23" t="s">
        <v>19</v>
      </c>
      <c r="D16" s="17">
        <v>0.006944444444444444</v>
      </c>
      <c r="E16" s="17"/>
      <c r="F16" s="17">
        <f t="shared" si="0"/>
        <v>0.006944444444444444</v>
      </c>
      <c r="G16" s="17">
        <v>0.0016498842592592591</v>
      </c>
      <c r="H16" s="17"/>
      <c r="I16" s="17">
        <f t="shared" si="1"/>
        <v>0.0016498842592592591</v>
      </c>
      <c r="J16" s="17">
        <v>0.006944444444444444</v>
      </c>
      <c r="K16" s="17"/>
      <c r="L16" s="17">
        <f t="shared" si="2"/>
        <v>0.006944444444444444</v>
      </c>
      <c r="M16" s="17">
        <f t="shared" si="3"/>
        <v>0.006944444444444444</v>
      </c>
      <c r="N16" s="17">
        <f t="shared" si="5"/>
        <v>0.0016498842592592591</v>
      </c>
      <c r="O16" s="17">
        <f t="shared" si="4"/>
        <v>0.0016498842592592591</v>
      </c>
    </row>
    <row r="17" spans="1:15" ht="15" customHeight="1">
      <c r="A17" s="23" t="s">
        <v>64</v>
      </c>
      <c r="B17" s="16" t="s">
        <v>65</v>
      </c>
      <c r="C17" s="23" t="s">
        <v>66</v>
      </c>
      <c r="D17" s="17">
        <v>0.006944444444444444</v>
      </c>
      <c r="E17" s="17"/>
      <c r="F17" s="17">
        <f t="shared" si="0"/>
        <v>0.006944444444444444</v>
      </c>
      <c r="G17" s="17">
        <v>0.0017171296296296294</v>
      </c>
      <c r="H17" s="17"/>
      <c r="I17" s="17">
        <f t="shared" si="1"/>
        <v>0.0017171296296296294</v>
      </c>
      <c r="J17" s="17">
        <v>0.006944444444444444</v>
      </c>
      <c r="K17" s="17"/>
      <c r="L17" s="17">
        <f t="shared" si="2"/>
        <v>0.006944444444444444</v>
      </c>
      <c r="M17" s="17">
        <f t="shared" si="3"/>
        <v>0.006944444444444444</v>
      </c>
      <c r="N17" s="17">
        <f t="shared" si="5"/>
        <v>0.0017171296296296294</v>
      </c>
      <c r="O17" s="17">
        <f t="shared" si="4"/>
        <v>0.0017171296296296294</v>
      </c>
    </row>
    <row r="18" spans="1:15" ht="15" customHeight="1">
      <c r="A18" s="23">
        <v>120</v>
      </c>
      <c r="B18" s="16" t="s">
        <v>21</v>
      </c>
      <c r="C18" s="23" t="s">
        <v>19</v>
      </c>
      <c r="D18" s="17">
        <v>0.0017392361111111113</v>
      </c>
      <c r="E18" s="17"/>
      <c r="F18" s="17">
        <f t="shared" si="0"/>
        <v>0.0017392361111111113</v>
      </c>
      <c r="G18" s="17">
        <v>0.001742939814814815</v>
      </c>
      <c r="H18" s="17"/>
      <c r="I18" s="17">
        <f t="shared" si="1"/>
        <v>0.001742939814814815</v>
      </c>
      <c r="J18" s="17">
        <v>0.006944444444444444</v>
      </c>
      <c r="K18" s="17"/>
      <c r="L18" s="17">
        <f t="shared" si="2"/>
        <v>0.006944444444444444</v>
      </c>
      <c r="M18" s="17">
        <f t="shared" si="3"/>
        <v>0.0017392361111111113</v>
      </c>
      <c r="N18" s="17">
        <f t="shared" si="5"/>
        <v>0.001742939814814815</v>
      </c>
      <c r="O18" s="17">
        <f t="shared" si="4"/>
        <v>0.0017392361111111113</v>
      </c>
    </row>
    <row r="19" spans="1:15" ht="15" customHeight="1">
      <c r="A19" s="23" t="s">
        <v>75</v>
      </c>
      <c r="B19" s="16" t="s">
        <v>76</v>
      </c>
      <c r="C19" s="23" t="s">
        <v>74</v>
      </c>
      <c r="D19" s="17">
        <v>0.0018688657407407406</v>
      </c>
      <c r="E19" s="17">
        <v>0.00011574074074074073</v>
      </c>
      <c r="F19" s="17">
        <f t="shared" si="0"/>
        <v>0.0019846064814814813</v>
      </c>
      <c r="G19" s="17">
        <v>0.001746527777777778</v>
      </c>
      <c r="H19" s="17"/>
      <c r="I19" s="17">
        <f t="shared" si="1"/>
        <v>0.001746527777777778</v>
      </c>
      <c r="J19" s="17">
        <v>0.0018449074074074073</v>
      </c>
      <c r="K19" s="17"/>
      <c r="L19" s="17">
        <f t="shared" si="2"/>
        <v>0.0018449074074074073</v>
      </c>
      <c r="M19" s="17">
        <f t="shared" si="3"/>
        <v>0.0019846064814814813</v>
      </c>
      <c r="N19" s="17">
        <f t="shared" si="5"/>
        <v>0.001746527777777778</v>
      </c>
      <c r="O19" s="17">
        <f t="shared" si="4"/>
        <v>0.001746527777777778</v>
      </c>
    </row>
    <row r="20" spans="1:15" ht="15" customHeight="1">
      <c r="A20" s="23">
        <v>211</v>
      </c>
      <c r="B20" s="16" t="s">
        <v>24</v>
      </c>
      <c r="C20" s="24" t="s">
        <v>25</v>
      </c>
      <c r="D20" s="17">
        <v>0.0018303240740740743</v>
      </c>
      <c r="E20" s="17"/>
      <c r="F20" s="17">
        <f t="shared" si="0"/>
        <v>0.0018303240740740743</v>
      </c>
      <c r="G20" s="17">
        <v>0.0017692129629629629</v>
      </c>
      <c r="H20" s="17"/>
      <c r="I20" s="17">
        <f t="shared" si="1"/>
        <v>0.0017692129629629629</v>
      </c>
      <c r="J20" s="17">
        <v>0.0017559027777777779</v>
      </c>
      <c r="K20" s="17"/>
      <c r="L20" s="17">
        <f t="shared" si="2"/>
        <v>0.0017559027777777779</v>
      </c>
      <c r="M20" s="17">
        <f t="shared" si="3"/>
        <v>0.0018303240740740743</v>
      </c>
      <c r="N20" s="17">
        <f t="shared" si="5"/>
        <v>0.0017692129629629629</v>
      </c>
      <c r="O20" s="17">
        <f t="shared" si="4"/>
        <v>0.0017559027777777779</v>
      </c>
    </row>
    <row r="21" spans="1:15" ht="15" customHeight="1">
      <c r="A21" s="23" t="s">
        <v>37</v>
      </c>
      <c r="B21" s="16" t="s">
        <v>38</v>
      </c>
      <c r="C21" s="23" t="s">
        <v>25</v>
      </c>
      <c r="D21" s="17">
        <v>0.001790625</v>
      </c>
      <c r="E21" s="17"/>
      <c r="F21" s="17">
        <f t="shared" si="0"/>
        <v>0.001790625</v>
      </c>
      <c r="G21" s="17">
        <v>0.0017657407407407407</v>
      </c>
      <c r="H21" s="17"/>
      <c r="I21" s="17">
        <f t="shared" si="1"/>
        <v>0.0017657407407407407</v>
      </c>
      <c r="J21" s="17">
        <v>0.0017936342592592594</v>
      </c>
      <c r="K21" s="17"/>
      <c r="L21" s="17">
        <f t="shared" si="2"/>
        <v>0.0017936342592592594</v>
      </c>
      <c r="M21" s="17">
        <f t="shared" si="3"/>
        <v>0.001790625</v>
      </c>
      <c r="N21" s="17">
        <f t="shared" si="5"/>
        <v>0.0017657407407407407</v>
      </c>
      <c r="O21" s="17">
        <f t="shared" si="4"/>
        <v>0.0017657407407407407</v>
      </c>
    </row>
    <row r="22" spans="1:15" ht="15" customHeight="1">
      <c r="A22" s="23" t="s">
        <v>33</v>
      </c>
      <c r="B22" s="16" t="s">
        <v>34</v>
      </c>
      <c r="C22" s="23" t="s">
        <v>25</v>
      </c>
      <c r="D22" s="17">
        <v>0.0018349537037037034</v>
      </c>
      <c r="E22" s="17"/>
      <c r="F22" s="17">
        <f t="shared" si="0"/>
        <v>0.0018349537037037034</v>
      </c>
      <c r="G22" s="17">
        <v>0.0017723379629629628</v>
      </c>
      <c r="H22" s="17"/>
      <c r="I22" s="17">
        <f t="shared" si="1"/>
        <v>0.0017723379629629628</v>
      </c>
      <c r="J22" s="17">
        <v>0.0017645833333333333</v>
      </c>
      <c r="K22" s="17">
        <v>5.7870370370370366E-05</v>
      </c>
      <c r="L22" s="17">
        <f t="shared" si="2"/>
        <v>0.0018224537037037037</v>
      </c>
      <c r="M22" s="17">
        <f t="shared" si="3"/>
        <v>0.0018349537037037034</v>
      </c>
      <c r="N22" s="17">
        <f t="shared" si="5"/>
        <v>0.0017723379629629628</v>
      </c>
      <c r="O22" s="17">
        <f t="shared" si="4"/>
        <v>0.0017723379629629628</v>
      </c>
    </row>
    <row r="23" spans="1:15" ht="15" customHeight="1">
      <c r="A23" s="23" t="s">
        <v>72</v>
      </c>
      <c r="B23" s="16" t="s">
        <v>73</v>
      </c>
      <c r="C23" s="23" t="s">
        <v>74</v>
      </c>
      <c r="D23" s="17">
        <v>0.002006597222222222</v>
      </c>
      <c r="E23" s="17"/>
      <c r="F23" s="17">
        <f t="shared" si="0"/>
        <v>0.002006597222222222</v>
      </c>
      <c r="G23" s="17">
        <v>0.0018612268518518518</v>
      </c>
      <c r="H23" s="17"/>
      <c r="I23" s="17">
        <f t="shared" si="1"/>
        <v>0.0018612268518518518</v>
      </c>
      <c r="J23" s="17">
        <v>0.0018113425925925927</v>
      </c>
      <c r="K23" s="17"/>
      <c r="L23" s="17">
        <f t="shared" si="2"/>
        <v>0.0018113425925925927</v>
      </c>
      <c r="M23" s="17">
        <f t="shared" si="3"/>
        <v>0.002006597222222222</v>
      </c>
      <c r="N23" s="17">
        <f t="shared" si="5"/>
        <v>0.0018612268518518518</v>
      </c>
      <c r="O23" s="17">
        <f t="shared" si="4"/>
        <v>0.0018113425925925927</v>
      </c>
    </row>
    <row r="24" spans="1:15" ht="15" customHeight="1">
      <c r="A24" s="23">
        <v>107</v>
      </c>
      <c r="B24" s="16" t="s">
        <v>17</v>
      </c>
      <c r="C24" s="23">
        <v>1</v>
      </c>
      <c r="D24" s="17">
        <v>0.006944444444444444</v>
      </c>
      <c r="E24" s="17"/>
      <c r="F24" s="17">
        <f>D24+E24</f>
        <v>0.006944444444444444</v>
      </c>
      <c r="G24" s="17">
        <v>0.0018361111111111113</v>
      </c>
      <c r="H24" s="17"/>
      <c r="I24" s="17">
        <f>G24+H24</f>
        <v>0.0018361111111111113</v>
      </c>
      <c r="J24" s="17">
        <v>0.001816087962962963</v>
      </c>
      <c r="K24" s="17"/>
      <c r="L24" s="17">
        <f>J24+K24</f>
        <v>0.001816087962962963</v>
      </c>
      <c r="M24" s="17">
        <f>F24</f>
        <v>0.006944444444444444</v>
      </c>
      <c r="N24" s="17">
        <f t="shared" si="5"/>
        <v>0.0018361111111111113</v>
      </c>
      <c r="O24" s="17">
        <f t="shared" si="4"/>
        <v>0.001816087962962963</v>
      </c>
    </row>
    <row r="25" spans="1:15" ht="15" customHeight="1">
      <c r="A25" s="23" t="s">
        <v>70</v>
      </c>
      <c r="B25" s="16" t="s">
        <v>71</v>
      </c>
      <c r="C25" s="23" t="s">
        <v>66</v>
      </c>
      <c r="D25" s="17">
        <v>0.0018979166666666667</v>
      </c>
      <c r="E25" s="17"/>
      <c r="F25" s="17">
        <f t="shared" si="0"/>
        <v>0.0018979166666666667</v>
      </c>
      <c r="G25" s="17">
        <v>0.0018314814814814815</v>
      </c>
      <c r="H25" s="17"/>
      <c r="I25" s="17">
        <f t="shared" si="1"/>
        <v>0.0018314814814814815</v>
      </c>
      <c r="J25" s="17">
        <v>0.001877662037037037</v>
      </c>
      <c r="K25" s="17"/>
      <c r="L25" s="17">
        <f t="shared" si="2"/>
        <v>0.001877662037037037</v>
      </c>
      <c r="M25" s="17">
        <f t="shared" si="3"/>
        <v>0.0018979166666666667</v>
      </c>
      <c r="N25" s="17">
        <f t="shared" si="5"/>
        <v>0.0018314814814814815</v>
      </c>
      <c r="O25" s="17">
        <f t="shared" si="4"/>
        <v>0.0018314814814814815</v>
      </c>
    </row>
    <row r="26" spans="1:15" ht="15" customHeight="1">
      <c r="A26" s="23">
        <v>103</v>
      </c>
      <c r="B26" s="16" t="s">
        <v>18</v>
      </c>
      <c r="C26" s="23" t="s">
        <v>19</v>
      </c>
      <c r="D26" s="17">
        <v>0.0018726851851851853</v>
      </c>
      <c r="E26" s="17">
        <v>5.7870370370370366E-05</v>
      </c>
      <c r="F26" s="17">
        <f t="shared" si="0"/>
        <v>0.0019305555555555558</v>
      </c>
      <c r="G26" s="17">
        <v>0.001834375</v>
      </c>
      <c r="H26" s="17"/>
      <c r="I26" s="17">
        <f t="shared" si="1"/>
        <v>0.001834375</v>
      </c>
      <c r="J26" s="17">
        <v>0.001844675925925926</v>
      </c>
      <c r="K26" s="17"/>
      <c r="L26" s="17">
        <f t="shared" si="2"/>
        <v>0.001844675925925926</v>
      </c>
      <c r="M26" s="17">
        <f t="shared" si="3"/>
        <v>0.0019305555555555558</v>
      </c>
      <c r="N26" s="17">
        <f t="shared" si="5"/>
        <v>0.001834375</v>
      </c>
      <c r="O26" s="17">
        <f t="shared" si="4"/>
        <v>0.001834375</v>
      </c>
    </row>
    <row r="27" spans="1:15" ht="15" customHeight="1">
      <c r="A27" s="23" t="s">
        <v>35</v>
      </c>
      <c r="B27" s="16" t="s">
        <v>36</v>
      </c>
      <c r="C27" s="23" t="s">
        <v>25</v>
      </c>
      <c r="D27" s="17">
        <v>0.001933912037037037</v>
      </c>
      <c r="E27" s="17"/>
      <c r="F27" s="17">
        <f t="shared" si="0"/>
        <v>0.001933912037037037</v>
      </c>
      <c r="G27" s="17">
        <v>0.0018699074074074076</v>
      </c>
      <c r="H27" s="17"/>
      <c r="I27" s="17">
        <f t="shared" si="1"/>
        <v>0.0018699074074074076</v>
      </c>
      <c r="J27" s="17">
        <v>0.0018420138888888887</v>
      </c>
      <c r="K27" s="17"/>
      <c r="L27" s="17">
        <f t="shared" si="2"/>
        <v>0.0018420138888888887</v>
      </c>
      <c r="M27" s="17">
        <f t="shared" si="3"/>
        <v>0.001933912037037037</v>
      </c>
      <c r="N27" s="17">
        <f t="shared" si="5"/>
        <v>0.0018699074074074076</v>
      </c>
      <c r="O27" s="17">
        <f t="shared" si="4"/>
        <v>0.0018420138888888887</v>
      </c>
    </row>
    <row r="28" spans="1:15" ht="15" customHeight="1">
      <c r="A28" s="23">
        <v>421</v>
      </c>
      <c r="B28" s="16" t="s">
        <v>22</v>
      </c>
      <c r="C28" s="24" t="s">
        <v>23</v>
      </c>
      <c r="D28" s="17">
        <v>0.001986226851851852</v>
      </c>
      <c r="E28" s="17"/>
      <c r="F28" s="17">
        <f t="shared" si="0"/>
        <v>0.001986226851851852</v>
      </c>
      <c r="G28" s="17">
        <v>0.0018604166666666667</v>
      </c>
      <c r="H28" s="17"/>
      <c r="I28" s="17">
        <f t="shared" si="1"/>
        <v>0.0018604166666666667</v>
      </c>
      <c r="J28" s="17">
        <v>0.0019569444444444447</v>
      </c>
      <c r="K28" s="17"/>
      <c r="L28" s="17">
        <f t="shared" si="2"/>
        <v>0.0019569444444444447</v>
      </c>
      <c r="M28" s="17">
        <f t="shared" si="3"/>
        <v>0.001986226851851852</v>
      </c>
      <c r="N28" s="17">
        <f t="shared" si="5"/>
        <v>0.0018604166666666667</v>
      </c>
      <c r="O28" s="17">
        <f t="shared" si="4"/>
        <v>0.0018604166666666667</v>
      </c>
    </row>
    <row r="29" spans="1:15" ht="15" customHeight="1">
      <c r="A29" s="23" t="s">
        <v>31</v>
      </c>
      <c r="B29" s="16" t="s">
        <v>32</v>
      </c>
      <c r="C29" s="23" t="s">
        <v>25</v>
      </c>
      <c r="D29" s="17">
        <v>0.0018811342592592593</v>
      </c>
      <c r="E29" s="17"/>
      <c r="F29" s="17">
        <f t="shared" si="0"/>
        <v>0.0018811342592592593</v>
      </c>
      <c r="G29" s="17">
        <v>0.0018732638888888887</v>
      </c>
      <c r="H29" s="17"/>
      <c r="I29" s="17">
        <f t="shared" si="1"/>
        <v>0.0018732638888888887</v>
      </c>
      <c r="J29" s="17">
        <v>0.001825462962962963</v>
      </c>
      <c r="K29" s="17">
        <v>5.7870370370370366E-05</v>
      </c>
      <c r="L29" s="17">
        <f t="shared" si="2"/>
        <v>0.0018833333333333334</v>
      </c>
      <c r="M29" s="17">
        <f t="shared" si="3"/>
        <v>0.0018811342592592593</v>
      </c>
      <c r="N29" s="17">
        <f t="shared" si="5"/>
        <v>0.0018732638888888887</v>
      </c>
      <c r="O29" s="17">
        <f t="shared" si="4"/>
        <v>0.0018732638888888887</v>
      </c>
    </row>
    <row r="30" spans="1:15" ht="15" customHeight="1">
      <c r="A30" s="23" t="s">
        <v>29</v>
      </c>
      <c r="B30" s="16" t="s">
        <v>30</v>
      </c>
      <c r="C30" s="23" t="s">
        <v>25</v>
      </c>
      <c r="D30" s="17">
        <v>0.0019283564814814814</v>
      </c>
      <c r="E30" s="17"/>
      <c r="F30" s="17">
        <f t="shared" si="0"/>
        <v>0.0019283564814814814</v>
      </c>
      <c r="G30" s="17">
        <v>0.0018966435185185186</v>
      </c>
      <c r="H30" s="17">
        <v>5.7870370370370366E-05</v>
      </c>
      <c r="I30" s="17">
        <f t="shared" si="1"/>
        <v>0.001954513888888889</v>
      </c>
      <c r="J30" s="17">
        <v>0.0019138888888888892</v>
      </c>
      <c r="K30" s="17"/>
      <c r="L30" s="17">
        <f t="shared" si="2"/>
        <v>0.0019138888888888892</v>
      </c>
      <c r="M30" s="17">
        <f t="shared" si="3"/>
        <v>0.0019283564814814814</v>
      </c>
      <c r="N30" s="17">
        <f t="shared" si="5"/>
        <v>0.001954513888888889</v>
      </c>
      <c r="O30" s="18">
        <f>MIN(F30,I30,L30)</f>
        <v>0.0019138888888888892</v>
      </c>
    </row>
    <row r="31" spans="1:15" ht="15" customHeight="1">
      <c r="A31" s="23" t="s">
        <v>79</v>
      </c>
      <c r="B31" s="16" t="s">
        <v>67</v>
      </c>
      <c r="C31" s="23" t="s">
        <v>66</v>
      </c>
      <c r="D31" s="17">
        <v>0.0020706018518518517</v>
      </c>
      <c r="E31" s="17"/>
      <c r="F31" s="17">
        <f t="shared" si="0"/>
        <v>0.0020706018518518517</v>
      </c>
      <c r="G31" s="17">
        <v>0.001966087962962963</v>
      </c>
      <c r="H31" s="17"/>
      <c r="I31" s="17">
        <f t="shared" si="1"/>
        <v>0.001966087962962963</v>
      </c>
      <c r="J31" s="17">
        <v>0.0019156249999999998</v>
      </c>
      <c r="K31" s="17"/>
      <c r="L31" s="17">
        <f t="shared" si="2"/>
        <v>0.0019156249999999998</v>
      </c>
      <c r="M31" s="17">
        <f t="shared" si="3"/>
        <v>0.0020706018518518517</v>
      </c>
      <c r="N31" s="17">
        <f t="shared" si="5"/>
        <v>0.001966087962962963</v>
      </c>
      <c r="O31" s="17">
        <f t="shared" si="4"/>
        <v>0.0019156249999999998</v>
      </c>
    </row>
    <row r="32" spans="1:15" ht="15" customHeight="1">
      <c r="A32" s="23" t="s">
        <v>27</v>
      </c>
      <c r="B32" s="16" t="s">
        <v>28</v>
      </c>
      <c r="C32" s="23" t="s">
        <v>25</v>
      </c>
      <c r="D32" s="17">
        <v>0.001987152777777778</v>
      </c>
      <c r="E32" s="17"/>
      <c r="F32" s="17">
        <f t="shared" si="0"/>
        <v>0.001987152777777778</v>
      </c>
      <c r="G32" s="17">
        <v>0.001918171296296296</v>
      </c>
      <c r="H32" s="17"/>
      <c r="I32" s="17">
        <f t="shared" si="1"/>
        <v>0.001918171296296296</v>
      </c>
      <c r="J32" s="17">
        <v>0.0019525462962962962</v>
      </c>
      <c r="K32" s="17">
        <v>5.7870370370370366E-05</v>
      </c>
      <c r="L32" s="17">
        <f t="shared" si="2"/>
        <v>0.0020104166666666664</v>
      </c>
      <c r="M32" s="17">
        <f t="shared" si="3"/>
        <v>0.001987152777777778</v>
      </c>
      <c r="N32" s="17">
        <f t="shared" si="5"/>
        <v>0.001918171296296296</v>
      </c>
      <c r="O32" s="17">
        <f t="shared" si="4"/>
        <v>0.001918171296296296</v>
      </c>
    </row>
    <row r="33" spans="1:15" ht="15" customHeight="1">
      <c r="A33" s="23" t="s">
        <v>77</v>
      </c>
      <c r="B33" s="16" t="s">
        <v>78</v>
      </c>
      <c r="C33" s="23" t="s">
        <v>74</v>
      </c>
      <c r="D33" s="17">
        <v>0.0020074074074074074</v>
      </c>
      <c r="E33" s="17"/>
      <c r="F33" s="17">
        <f t="shared" si="0"/>
        <v>0.0020074074074074074</v>
      </c>
      <c r="G33" s="17">
        <v>0.001977662037037037</v>
      </c>
      <c r="H33" s="17"/>
      <c r="I33" s="17">
        <f t="shared" si="1"/>
        <v>0.001977662037037037</v>
      </c>
      <c r="J33" s="17">
        <v>0.0019438657407407408</v>
      </c>
      <c r="K33" s="17"/>
      <c r="L33" s="17">
        <f t="shared" si="2"/>
        <v>0.0019438657407407408</v>
      </c>
      <c r="M33" s="17">
        <f t="shared" si="3"/>
        <v>0.0020074074074074074</v>
      </c>
      <c r="N33" s="17">
        <f t="shared" si="5"/>
        <v>0.001977662037037037</v>
      </c>
      <c r="O33" s="17">
        <f t="shared" si="4"/>
        <v>0.0019438657407407408</v>
      </c>
    </row>
    <row r="34" spans="1:15" ht="15" customHeight="1">
      <c r="A34" s="23" t="s">
        <v>42</v>
      </c>
      <c r="B34" s="16" t="s">
        <v>43</v>
      </c>
      <c r="C34" s="23" t="s">
        <v>41</v>
      </c>
      <c r="D34" s="17">
        <v>0.001944212962962963</v>
      </c>
      <c r="E34" s="17"/>
      <c r="F34" s="17">
        <f t="shared" si="0"/>
        <v>0.001944212962962963</v>
      </c>
      <c r="G34" s="17">
        <v>0.006944444444444444</v>
      </c>
      <c r="H34" s="17"/>
      <c r="I34" s="17">
        <f t="shared" si="1"/>
        <v>0.006944444444444444</v>
      </c>
      <c r="J34" s="17">
        <v>0.006944444444444444</v>
      </c>
      <c r="K34" s="17"/>
      <c r="L34" s="17">
        <f t="shared" si="2"/>
        <v>0.006944444444444444</v>
      </c>
      <c r="M34" s="17">
        <f t="shared" si="3"/>
        <v>0.001944212962962963</v>
      </c>
      <c r="N34" s="17">
        <f t="shared" si="5"/>
        <v>0.006944444444444444</v>
      </c>
      <c r="O34" s="17">
        <f t="shared" si="4"/>
        <v>0.001944212962962963</v>
      </c>
    </row>
    <row r="35" spans="1:15" ht="15" customHeight="1">
      <c r="A35" s="23">
        <v>202</v>
      </c>
      <c r="B35" s="16" t="s">
        <v>26</v>
      </c>
      <c r="C35" s="24" t="s">
        <v>25</v>
      </c>
      <c r="D35" s="17">
        <v>0.0019738425925925926</v>
      </c>
      <c r="E35" s="17"/>
      <c r="F35" s="17">
        <f t="shared" si="0"/>
        <v>0.0019738425925925926</v>
      </c>
      <c r="G35" s="17">
        <v>0.0019719907407407407</v>
      </c>
      <c r="H35" s="17"/>
      <c r="I35" s="17">
        <f t="shared" si="1"/>
        <v>0.0019719907407407407</v>
      </c>
      <c r="J35" s="17">
        <v>0.0020318287037037037</v>
      </c>
      <c r="K35" s="17"/>
      <c r="L35" s="17">
        <f t="shared" si="2"/>
        <v>0.0020318287037037037</v>
      </c>
      <c r="M35" s="17">
        <f t="shared" si="3"/>
        <v>0.0019738425925925926</v>
      </c>
      <c r="N35" s="17">
        <f t="shared" si="5"/>
        <v>0.0019719907407407407</v>
      </c>
      <c r="O35" s="17">
        <f t="shared" si="4"/>
        <v>0.0019719907407407407</v>
      </c>
    </row>
    <row r="36" spans="1:15" ht="15" customHeight="1">
      <c r="A36" s="23" t="s">
        <v>68</v>
      </c>
      <c r="B36" s="16" t="s">
        <v>69</v>
      </c>
      <c r="C36" s="23" t="s">
        <v>66</v>
      </c>
      <c r="D36" s="17">
        <v>0.006944444444444444</v>
      </c>
      <c r="E36" s="17"/>
      <c r="F36" s="17">
        <f t="shared" si="0"/>
        <v>0.006944444444444444</v>
      </c>
      <c r="G36" s="17">
        <v>0.006944444444444444</v>
      </c>
      <c r="H36" s="17"/>
      <c r="I36" s="17">
        <f t="shared" si="1"/>
        <v>0.006944444444444444</v>
      </c>
      <c r="J36" s="17">
        <v>0.006944444444444444</v>
      </c>
      <c r="K36" s="17"/>
      <c r="L36" s="17">
        <f t="shared" si="2"/>
        <v>0.006944444444444444</v>
      </c>
      <c r="M36" s="17">
        <f t="shared" si="3"/>
        <v>0.006944444444444444</v>
      </c>
      <c r="N36" s="17">
        <f t="shared" si="5"/>
        <v>0.006944444444444444</v>
      </c>
      <c r="O36" s="17">
        <f t="shared" si="4"/>
        <v>0.006944444444444444</v>
      </c>
    </row>
    <row r="37" spans="1:15" ht="15" customHeight="1">
      <c r="A37" s="23" t="s">
        <v>51</v>
      </c>
      <c r="B37" s="16" t="s">
        <v>52</v>
      </c>
      <c r="C37" s="23" t="s">
        <v>46</v>
      </c>
      <c r="D37" s="17">
        <v>0.006944444444444444</v>
      </c>
      <c r="E37" s="17"/>
      <c r="F37" s="17">
        <f t="shared" si="0"/>
        <v>0.006944444444444444</v>
      </c>
      <c r="G37" s="17">
        <v>0.006944444444444444</v>
      </c>
      <c r="H37" s="17"/>
      <c r="I37" s="17">
        <f t="shared" si="1"/>
        <v>0.006944444444444444</v>
      </c>
      <c r="J37" s="17">
        <v>0.006944444444444444</v>
      </c>
      <c r="K37" s="17"/>
      <c r="L37" s="17">
        <f t="shared" si="2"/>
        <v>0.006944444444444444</v>
      </c>
      <c r="M37" s="17">
        <f t="shared" si="3"/>
        <v>0.006944444444444444</v>
      </c>
      <c r="N37" s="17">
        <f t="shared" si="5"/>
        <v>0.006944444444444444</v>
      </c>
      <c r="O37" s="17">
        <f t="shared" si="4"/>
        <v>0.006944444444444444</v>
      </c>
    </row>
  </sheetData>
  <sheetProtection/>
  <mergeCells count="4">
    <mergeCell ref="A1:O1"/>
    <mergeCell ref="A2:O2"/>
    <mergeCell ref="A3:O3"/>
    <mergeCell ref="A4:O4"/>
  </mergeCells>
  <printOptions/>
  <pageMargins left="0.5905511811023623" right="0" top="0.1968503937007874" bottom="0.1968503937007874" header="0.1968503937007874" footer="0.6692913385826772"/>
  <pageSetup horizontalDpi="360" verticalDpi="36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44"/>
  <sheetViews>
    <sheetView zoomScalePageLayoutView="0" workbookViewId="0" topLeftCell="A1">
      <selection activeCell="A6" sqref="A6"/>
    </sheetView>
  </sheetViews>
  <sheetFormatPr defaultColWidth="9.140625" defaultRowHeight="12.75"/>
  <cols>
    <col min="1" max="1" width="8.140625" style="9" customWidth="1"/>
    <col min="2" max="2" width="29.7109375" style="9" customWidth="1"/>
    <col min="3" max="3" width="7.421875" style="1" bestFit="1" customWidth="1"/>
    <col min="4" max="4" width="8.140625" style="19" bestFit="1" customWidth="1"/>
    <col min="5" max="5" width="8.140625" style="9" bestFit="1" customWidth="1"/>
    <col min="6" max="6" width="8.140625" style="20" hidden="1" customWidth="1"/>
    <col min="7" max="8" width="8.140625" style="9" bestFit="1" customWidth="1"/>
    <col min="9" max="9" width="8.140625" style="20" hidden="1" customWidth="1"/>
    <col min="10" max="11" width="8.140625" style="11" bestFit="1" customWidth="1"/>
    <col min="12" max="12" width="8.140625" style="15" hidden="1" customWidth="1"/>
    <col min="13" max="14" width="13.8515625" style="11" bestFit="1" customWidth="1"/>
    <col min="15" max="15" width="13.8515625" style="15" customWidth="1"/>
    <col min="16" max="16" width="13.140625" style="11" customWidth="1"/>
    <col min="17" max="16384" width="9.140625" style="11" customWidth="1"/>
  </cols>
  <sheetData>
    <row r="1" spans="1:15" s="33" customFormat="1" ht="18" customHeight="1">
      <c r="A1" s="32" t="s">
        <v>7</v>
      </c>
      <c r="B1" s="32"/>
      <c r="C1" s="32"/>
      <c r="D1" s="32"/>
      <c r="E1" s="32"/>
      <c r="F1" s="32"/>
      <c r="G1" s="32"/>
      <c r="H1" s="32"/>
      <c r="I1" s="32"/>
      <c r="J1" s="32"/>
      <c r="K1" s="32"/>
      <c r="L1" s="32"/>
      <c r="M1" s="32"/>
      <c r="N1" s="32"/>
      <c r="O1" s="32"/>
    </row>
    <row r="2" spans="1:15" s="33" customFormat="1" ht="18" customHeight="1">
      <c r="A2" s="32" t="s">
        <v>8</v>
      </c>
      <c r="B2" s="32"/>
      <c r="C2" s="32"/>
      <c r="D2" s="32"/>
      <c r="E2" s="32"/>
      <c r="F2" s="32"/>
      <c r="G2" s="32"/>
      <c r="H2" s="32"/>
      <c r="I2" s="32"/>
      <c r="J2" s="32"/>
      <c r="K2" s="32"/>
      <c r="L2" s="32"/>
      <c r="M2" s="32"/>
      <c r="N2" s="32"/>
      <c r="O2" s="32"/>
    </row>
    <row r="3" spans="1:15" s="33" customFormat="1" ht="18" customHeight="1">
      <c r="A3" s="32" t="s">
        <v>9</v>
      </c>
      <c r="B3" s="32"/>
      <c r="C3" s="32"/>
      <c r="D3" s="32"/>
      <c r="E3" s="32"/>
      <c r="F3" s="32"/>
      <c r="G3" s="32"/>
      <c r="H3" s="32"/>
      <c r="I3" s="32"/>
      <c r="J3" s="32"/>
      <c r="K3" s="32"/>
      <c r="L3" s="32"/>
      <c r="M3" s="32"/>
      <c r="N3" s="32"/>
      <c r="O3" s="32"/>
    </row>
    <row r="4" spans="1:15" s="33" customFormat="1" ht="18" customHeight="1">
      <c r="A4" s="32" t="s">
        <v>15</v>
      </c>
      <c r="B4" s="32"/>
      <c r="C4" s="32"/>
      <c r="D4" s="32"/>
      <c r="E4" s="32"/>
      <c r="F4" s="32"/>
      <c r="G4" s="32"/>
      <c r="H4" s="32"/>
      <c r="I4" s="32"/>
      <c r="J4" s="32"/>
      <c r="K4" s="32"/>
      <c r="L4" s="32"/>
      <c r="M4" s="32"/>
      <c r="N4" s="32"/>
      <c r="O4" s="32"/>
    </row>
    <row r="5" spans="1:9" ht="18" customHeight="1">
      <c r="A5" s="2"/>
      <c r="B5" s="3"/>
      <c r="C5" s="4"/>
      <c r="D5" s="13"/>
      <c r="E5" s="5"/>
      <c r="F5" s="5"/>
      <c r="G5" s="5"/>
      <c r="H5" s="5"/>
      <c r="I5" s="5"/>
    </row>
    <row r="6" spans="1:16" s="36" customFormat="1" ht="19.5" customHeight="1">
      <c r="A6" s="8" t="s">
        <v>1</v>
      </c>
      <c r="B6" s="8" t="s">
        <v>0</v>
      </c>
      <c r="C6" s="8" t="s">
        <v>2</v>
      </c>
      <c r="D6" s="34" t="s">
        <v>3</v>
      </c>
      <c r="E6" s="35" t="s">
        <v>10</v>
      </c>
      <c r="F6" s="35"/>
      <c r="G6" s="35" t="s">
        <v>4</v>
      </c>
      <c r="H6" s="35" t="s">
        <v>11</v>
      </c>
      <c r="I6" s="35"/>
      <c r="J6" s="35" t="s">
        <v>5</v>
      </c>
      <c r="K6" s="35" t="s">
        <v>12</v>
      </c>
      <c r="L6" s="35"/>
      <c r="M6" s="35" t="s">
        <v>14</v>
      </c>
      <c r="N6" s="35" t="s">
        <v>105</v>
      </c>
      <c r="O6" s="35" t="s">
        <v>13</v>
      </c>
      <c r="P6" s="35" t="s">
        <v>80</v>
      </c>
    </row>
    <row r="7" spans="1:16" ht="15" customHeight="1">
      <c r="A7" s="23">
        <v>121</v>
      </c>
      <c r="B7" s="16" t="s">
        <v>20</v>
      </c>
      <c r="C7" s="23" t="s">
        <v>19</v>
      </c>
      <c r="D7" s="17">
        <v>0.006944444444444444</v>
      </c>
      <c r="E7" s="17"/>
      <c r="F7" s="17">
        <f aca="true" t="shared" si="0" ref="F7:F44">D7+E7</f>
        <v>0.006944444444444444</v>
      </c>
      <c r="G7" s="17">
        <v>0.0016498842592592591</v>
      </c>
      <c r="H7" s="17"/>
      <c r="I7" s="17">
        <f aca="true" t="shared" si="1" ref="I7:I44">G7+H7</f>
        <v>0.0016498842592592591</v>
      </c>
      <c r="J7" s="17">
        <v>0.006944444444444444</v>
      </c>
      <c r="K7" s="17"/>
      <c r="L7" s="17">
        <f aca="true" t="shared" si="2" ref="L7:L44">J7+K7</f>
        <v>0.006944444444444444</v>
      </c>
      <c r="M7" s="17">
        <f aca="true" t="shared" si="3" ref="M7:M44">F7</f>
        <v>0.006944444444444444</v>
      </c>
      <c r="N7" s="17">
        <f aca="true" t="shared" si="4" ref="N7:N44">G7+H7</f>
        <v>0.0016498842592592591</v>
      </c>
      <c r="O7" s="17">
        <v>0.0016498842592592591</v>
      </c>
      <c r="P7" s="38" t="s">
        <v>89</v>
      </c>
    </row>
    <row r="8" spans="1:16" ht="15" customHeight="1">
      <c r="A8" s="23">
        <v>120</v>
      </c>
      <c r="B8" s="16" t="s">
        <v>21</v>
      </c>
      <c r="C8" s="23" t="s">
        <v>19</v>
      </c>
      <c r="D8" s="17">
        <v>0.0017392361111111113</v>
      </c>
      <c r="E8" s="17"/>
      <c r="F8" s="17">
        <f t="shared" si="0"/>
        <v>0.0017392361111111113</v>
      </c>
      <c r="G8" s="17">
        <v>0.001742939814814815</v>
      </c>
      <c r="H8" s="17"/>
      <c r="I8" s="17">
        <f t="shared" si="1"/>
        <v>0.001742939814814815</v>
      </c>
      <c r="J8" s="17">
        <v>0.006944444444444444</v>
      </c>
      <c r="K8" s="17"/>
      <c r="L8" s="17">
        <f t="shared" si="2"/>
        <v>0.006944444444444444</v>
      </c>
      <c r="M8" s="17">
        <f t="shared" si="3"/>
        <v>0.0017392361111111113</v>
      </c>
      <c r="N8" s="17">
        <f t="shared" si="4"/>
        <v>0.001742939814814815</v>
      </c>
      <c r="O8" s="17">
        <v>0.0017392361111111113</v>
      </c>
      <c r="P8" s="38" t="s">
        <v>91</v>
      </c>
    </row>
    <row r="9" spans="1:16" ht="15" customHeight="1">
      <c r="A9" s="23">
        <v>107</v>
      </c>
      <c r="B9" s="16" t="s">
        <v>17</v>
      </c>
      <c r="C9" s="23">
        <v>1</v>
      </c>
      <c r="D9" s="17">
        <v>0.006944444444444444</v>
      </c>
      <c r="E9" s="17"/>
      <c r="F9" s="17">
        <f>D9+E9</f>
        <v>0.006944444444444444</v>
      </c>
      <c r="G9" s="17">
        <v>0.0018361111111111113</v>
      </c>
      <c r="H9" s="17"/>
      <c r="I9" s="17">
        <f>G9+H9</f>
        <v>0.0018361111111111113</v>
      </c>
      <c r="J9" s="17">
        <v>0.001816087962962963</v>
      </c>
      <c r="K9" s="17"/>
      <c r="L9" s="17">
        <f>J9+K9</f>
        <v>0.001816087962962963</v>
      </c>
      <c r="M9" s="17">
        <f>F9</f>
        <v>0.006944444444444444</v>
      </c>
      <c r="N9" s="17">
        <f>G9+H9</f>
        <v>0.0018361111111111113</v>
      </c>
      <c r="O9" s="17">
        <v>0.001816087962962963</v>
      </c>
      <c r="P9" s="38" t="s">
        <v>97</v>
      </c>
    </row>
    <row r="10" spans="1:16" ht="15" customHeight="1">
      <c r="A10" s="23">
        <v>103</v>
      </c>
      <c r="B10" s="16" t="s">
        <v>18</v>
      </c>
      <c r="C10" s="23" t="s">
        <v>19</v>
      </c>
      <c r="D10" s="17">
        <v>0.0018726851851851853</v>
      </c>
      <c r="E10" s="17">
        <v>5.7870370370370366E-05</v>
      </c>
      <c r="F10" s="17">
        <f t="shared" si="0"/>
        <v>0.0019305555555555558</v>
      </c>
      <c r="G10" s="17">
        <v>0.001834375</v>
      </c>
      <c r="H10" s="17"/>
      <c r="I10" s="17">
        <f t="shared" si="1"/>
        <v>0.001834375</v>
      </c>
      <c r="J10" s="17">
        <v>0.001844675925925926</v>
      </c>
      <c r="K10" s="17"/>
      <c r="L10" s="17">
        <f t="shared" si="2"/>
        <v>0.001844675925925926</v>
      </c>
      <c r="M10" s="17">
        <f t="shared" si="3"/>
        <v>0.0019305555555555558</v>
      </c>
      <c r="N10" s="17">
        <f t="shared" si="4"/>
        <v>0.001834375</v>
      </c>
      <c r="O10" s="17">
        <v>0.001834375</v>
      </c>
      <c r="P10" s="37"/>
    </row>
    <row r="11" spans="1:16" ht="15" customHeight="1">
      <c r="A11" s="23"/>
      <c r="B11" s="16"/>
      <c r="C11" s="23"/>
      <c r="D11" s="17"/>
      <c r="E11" s="17"/>
      <c r="F11" s="17"/>
      <c r="G11" s="17"/>
      <c r="H11" s="17"/>
      <c r="I11" s="17"/>
      <c r="J11" s="17"/>
      <c r="K11" s="17"/>
      <c r="L11" s="17"/>
      <c r="M11" s="17"/>
      <c r="N11" s="17"/>
      <c r="O11" s="17"/>
      <c r="P11" s="37"/>
    </row>
    <row r="12" spans="1:16" ht="15" customHeight="1">
      <c r="A12" s="23">
        <v>421</v>
      </c>
      <c r="B12" s="16" t="s">
        <v>22</v>
      </c>
      <c r="C12" s="24" t="s">
        <v>23</v>
      </c>
      <c r="D12" s="17">
        <v>0.001986226851851852</v>
      </c>
      <c r="E12" s="17"/>
      <c r="F12" s="17">
        <f t="shared" si="0"/>
        <v>0.001986226851851852</v>
      </c>
      <c r="G12" s="17">
        <v>0.0018604166666666667</v>
      </c>
      <c r="H12" s="17"/>
      <c r="I12" s="17">
        <f t="shared" si="1"/>
        <v>0.0018604166666666667</v>
      </c>
      <c r="J12" s="17">
        <v>0.0019569444444444447</v>
      </c>
      <c r="K12" s="17"/>
      <c r="L12" s="17">
        <f t="shared" si="2"/>
        <v>0.0019569444444444447</v>
      </c>
      <c r="M12" s="17">
        <f t="shared" si="3"/>
        <v>0.001986226851851852</v>
      </c>
      <c r="N12" s="17">
        <f t="shared" si="4"/>
        <v>0.0018604166666666667</v>
      </c>
      <c r="O12" s="17">
        <v>0.0018604166666666667</v>
      </c>
      <c r="P12" s="38" t="s">
        <v>100</v>
      </c>
    </row>
    <row r="13" spans="1:16" ht="15" customHeight="1">
      <c r="A13" s="23"/>
      <c r="B13" s="16"/>
      <c r="C13" s="24"/>
      <c r="D13" s="17"/>
      <c r="E13" s="17"/>
      <c r="F13" s="17"/>
      <c r="G13" s="17"/>
      <c r="H13" s="17"/>
      <c r="I13" s="17"/>
      <c r="J13" s="17"/>
      <c r="K13" s="17"/>
      <c r="L13" s="17"/>
      <c r="M13" s="17"/>
      <c r="N13" s="17"/>
      <c r="O13" s="17"/>
      <c r="P13" s="38"/>
    </row>
    <row r="14" spans="1:16" ht="15" customHeight="1">
      <c r="A14" s="23">
        <v>211</v>
      </c>
      <c r="B14" s="16" t="s">
        <v>24</v>
      </c>
      <c r="C14" s="24" t="s">
        <v>25</v>
      </c>
      <c r="D14" s="17">
        <v>0.0018303240740740743</v>
      </c>
      <c r="E14" s="17"/>
      <c r="F14" s="17">
        <f t="shared" si="0"/>
        <v>0.0018303240740740743</v>
      </c>
      <c r="G14" s="17">
        <v>0.0017692129629629629</v>
      </c>
      <c r="H14" s="17"/>
      <c r="I14" s="17">
        <f t="shared" si="1"/>
        <v>0.0017692129629629629</v>
      </c>
      <c r="J14" s="17">
        <v>0.0017559027777777779</v>
      </c>
      <c r="K14" s="17"/>
      <c r="L14" s="17">
        <f t="shared" si="2"/>
        <v>0.0017559027777777779</v>
      </c>
      <c r="M14" s="17">
        <f t="shared" si="3"/>
        <v>0.0018303240740740743</v>
      </c>
      <c r="N14" s="17">
        <f t="shared" si="4"/>
        <v>0.0017692129629629629</v>
      </c>
      <c r="O14" s="17">
        <v>0.0017559027777777779</v>
      </c>
      <c r="P14" s="38" t="s">
        <v>93</v>
      </c>
    </row>
    <row r="15" spans="1:16" ht="15" customHeight="1">
      <c r="A15" s="23" t="s">
        <v>37</v>
      </c>
      <c r="B15" s="16" t="s">
        <v>38</v>
      </c>
      <c r="C15" s="23" t="s">
        <v>25</v>
      </c>
      <c r="D15" s="17">
        <v>0.001790625</v>
      </c>
      <c r="E15" s="17"/>
      <c r="F15" s="17">
        <f t="shared" si="0"/>
        <v>0.001790625</v>
      </c>
      <c r="G15" s="17">
        <v>0.0017657407407407407</v>
      </c>
      <c r="H15" s="17"/>
      <c r="I15" s="17">
        <f t="shared" si="1"/>
        <v>0.0017657407407407407</v>
      </c>
      <c r="J15" s="17">
        <v>0.0017936342592592594</v>
      </c>
      <c r="K15" s="17"/>
      <c r="L15" s="17">
        <f t="shared" si="2"/>
        <v>0.0017936342592592594</v>
      </c>
      <c r="M15" s="17">
        <f t="shared" si="3"/>
        <v>0.001790625</v>
      </c>
      <c r="N15" s="17">
        <f t="shared" si="4"/>
        <v>0.0017657407407407407</v>
      </c>
      <c r="O15" s="17">
        <v>0.0017657407407407407</v>
      </c>
      <c r="P15" s="38" t="s">
        <v>94</v>
      </c>
    </row>
    <row r="16" spans="1:16" ht="15" customHeight="1">
      <c r="A16" s="23" t="s">
        <v>33</v>
      </c>
      <c r="B16" s="16" t="s">
        <v>34</v>
      </c>
      <c r="C16" s="23" t="s">
        <v>25</v>
      </c>
      <c r="D16" s="17">
        <v>0.0018349537037037034</v>
      </c>
      <c r="E16" s="17"/>
      <c r="F16" s="17">
        <f t="shared" si="0"/>
        <v>0.0018349537037037034</v>
      </c>
      <c r="G16" s="17">
        <v>0.0017723379629629628</v>
      </c>
      <c r="H16" s="17"/>
      <c r="I16" s="17">
        <f t="shared" si="1"/>
        <v>0.0017723379629629628</v>
      </c>
      <c r="J16" s="17">
        <v>0.0017645833333333333</v>
      </c>
      <c r="K16" s="17">
        <v>5.7870370370370366E-05</v>
      </c>
      <c r="L16" s="17">
        <f t="shared" si="2"/>
        <v>0.0018224537037037037</v>
      </c>
      <c r="M16" s="17">
        <f t="shared" si="3"/>
        <v>0.0018349537037037034</v>
      </c>
      <c r="N16" s="17">
        <f t="shared" si="4"/>
        <v>0.0017723379629629628</v>
      </c>
      <c r="O16" s="17">
        <v>0.0017723379629629628</v>
      </c>
      <c r="P16" s="38" t="s">
        <v>95</v>
      </c>
    </row>
    <row r="17" spans="1:16" ht="15" customHeight="1">
      <c r="A17" s="23" t="s">
        <v>35</v>
      </c>
      <c r="B17" s="16" t="s">
        <v>36</v>
      </c>
      <c r="C17" s="23" t="s">
        <v>25</v>
      </c>
      <c r="D17" s="17">
        <v>0.001933912037037037</v>
      </c>
      <c r="E17" s="17"/>
      <c r="F17" s="17">
        <f t="shared" si="0"/>
        <v>0.001933912037037037</v>
      </c>
      <c r="G17" s="17">
        <v>0.0018699074074074076</v>
      </c>
      <c r="H17" s="17"/>
      <c r="I17" s="17">
        <f t="shared" si="1"/>
        <v>0.0018699074074074076</v>
      </c>
      <c r="J17" s="17">
        <v>0.0018420138888888887</v>
      </c>
      <c r="K17" s="17"/>
      <c r="L17" s="17">
        <f t="shared" si="2"/>
        <v>0.0018420138888888887</v>
      </c>
      <c r="M17" s="17">
        <f t="shared" si="3"/>
        <v>0.001933912037037037</v>
      </c>
      <c r="N17" s="17">
        <f t="shared" si="4"/>
        <v>0.0018699074074074076</v>
      </c>
      <c r="O17" s="17">
        <v>0.0018420138888888887</v>
      </c>
      <c r="P17" s="38" t="s">
        <v>99</v>
      </c>
    </row>
    <row r="18" spans="1:16" ht="15" customHeight="1">
      <c r="A18" s="23" t="s">
        <v>31</v>
      </c>
      <c r="B18" s="16" t="s">
        <v>32</v>
      </c>
      <c r="C18" s="23" t="s">
        <v>25</v>
      </c>
      <c r="D18" s="17">
        <v>0.0018811342592592593</v>
      </c>
      <c r="E18" s="17"/>
      <c r="F18" s="17">
        <f t="shared" si="0"/>
        <v>0.0018811342592592593</v>
      </c>
      <c r="G18" s="17">
        <v>0.0018732638888888887</v>
      </c>
      <c r="H18" s="17"/>
      <c r="I18" s="17">
        <f t="shared" si="1"/>
        <v>0.0018732638888888887</v>
      </c>
      <c r="J18" s="17">
        <v>0.001825462962962963</v>
      </c>
      <c r="K18" s="17">
        <v>5.7870370370370366E-05</v>
      </c>
      <c r="L18" s="17">
        <f t="shared" si="2"/>
        <v>0.0018833333333333334</v>
      </c>
      <c r="M18" s="17">
        <f t="shared" si="3"/>
        <v>0.0018811342592592593</v>
      </c>
      <c r="N18" s="17">
        <f t="shared" si="4"/>
        <v>0.0018732638888888887</v>
      </c>
      <c r="O18" s="17">
        <v>0.0018732638888888887</v>
      </c>
      <c r="P18" s="38" t="s">
        <v>101</v>
      </c>
    </row>
    <row r="19" spans="1:16" ht="15" customHeight="1">
      <c r="A19" s="23" t="s">
        <v>29</v>
      </c>
      <c r="B19" s="16" t="s">
        <v>30</v>
      </c>
      <c r="C19" s="23" t="s">
        <v>25</v>
      </c>
      <c r="D19" s="17">
        <v>0.0019283564814814814</v>
      </c>
      <c r="E19" s="17"/>
      <c r="F19" s="17">
        <f t="shared" si="0"/>
        <v>0.0019283564814814814</v>
      </c>
      <c r="G19" s="17">
        <v>0.0018966435185185186</v>
      </c>
      <c r="H19" s="17">
        <v>5.7870370370370366E-05</v>
      </c>
      <c r="I19" s="17">
        <f t="shared" si="1"/>
        <v>0.001954513888888889</v>
      </c>
      <c r="J19" s="17">
        <v>0.0019138888888888892</v>
      </c>
      <c r="K19" s="17"/>
      <c r="L19" s="17">
        <f t="shared" si="2"/>
        <v>0.0019138888888888892</v>
      </c>
      <c r="M19" s="17">
        <f t="shared" si="3"/>
        <v>0.0019283564814814814</v>
      </c>
      <c r="N19" s="17">
        <f t="shared" si="4"/>
        <v>0.001954513888888889</v>
      </c>
      <c r="O19" s="17">
        <v>0.0019138888888888892</v>
      </c>
      <c r="P19" s="38" t="s">
        <v>108</v>
      </c>
    </row>
    <row r="20" spans="1:16" ht="15" customHeight="1">
      <c r="A20" s="23">
        <v>202</v>
      </c>
      <c r="B20" s="16" t="s">
        <v>26</v>
      </c>
      <c r="C20" s="24" t="s">
        <v>25</v>
      </c>
      <c r="D20" s="17">
        <v>0.0019738425925925926</v>
      </c>
      <c r="E20" s="17"/>
      <c r="F20" s="17">
        <f t="shared" si="0"/>
        <v>0.0019738425925925926</v>
      </c>
      <c r="G20" s="17">
        <v>0.0019719907407407407</v>
      </c>
      <c r="H20" s="17"/>
      <c r="I20" s="17">
        <f t="shared" si="1"/>
        <v>0.0019719907407407407</v>
      </c>
      <c r="J20" s="17">
        <v>0.0020318287037037037</v>
      </c>
      <c r="K20" s="17"/>
      <c r="L20" s="17">
        <f t="shared" si="2"/>
        <v>0.0020318287037037037</v>
      </c>
      <c r="M20" s="17">
        <f t="shared" si="3"/>
        <v>0.0019738425925925926</v>
      </c>
      <c r="N20" s="17">
        <f t="shared" si="4"/>
        <v>0.0019719907407407407</v>
      </c>
      <c r="O20" s="17">
        <v>0.0019719907407407407</v>
      </c>
      <c r="P20" s="37" t="s">
        <v>104</v>
      </c>
    </row>
    <row r="21" spans="1:16" ht="15" customHeight="1">
      <c r="A21" s="23" t="s">
        <v>27</v>
      </c>
      <c r="B21" s="16" t="s">
        <v>28</v>
      </c>
      <c r="C21" s="23" t="s">
        <v>25</v>
      </c>
      <c r="D21" s="17">
        <v>0.001987152777777778</v>
      </c>
      <c r="E21" s="17"/>
      <c r="F21" s="17">
        <f t="shared" si="0"/>
        <v>0.001987152777777778</v>
      </c>
      <c r="G21" s="17">
        <v>0.001918171296296296</v>
      </c>
      <c r="H21" s="17"/>
      <c r="I21" s="17">
        <f t="shared" si="1"/>
        <v>0.001918171296296296</v>
      </c>
      <c r="J21" s="17">
        <v>0.0019525462962962962</v>
      </c>
      <c r="K21" s="17">
        <v>5.7870370370370366E-05</v>
      </c>
      <c r="L21" s="17">
        <f t="shared" si="2"/>
        <v>0.0020104166666666664</v>
      </c>
      <c r="M21" s="17">
        <f t="shared" si="3"/>
        <v>0.001987152777777778</v>
      </c>
      <c r="N21" s="17">
        <f t="shared" si="4"/>
        <v>0.001918171296296296</v>
      </c>
      <c r="O21" s="17">
        <v>0.001918171296296296</v>
      </c>
      <c r="P21" s="37"/>
    </row>
    <row r="22" spans="1:16" ht="15" customHeight="1">
      <c r="A22" s="23"/>
      <c r="B22" s="16"/>
      <c r="C22" s="23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37"/>
    </row>
    <row r="23" spans="1:16" ht="15" customHeight="1">
      <c r="A23" s="23" t="s">
        <v>39</v>
      </c>
      <c r="B23" s="16" t="s">
        <v>40</v>
      </c>
      <c r="C23" s="23" t="s">
        <v>41</v>
      </c>
      <c r="D23" s="17">
        <v>0.0016076388888888887</v>
      </c>
      <c r="E23" s="17"/>
      <c r="F23" s="17">
        <f t="shared" si="0"/>
        <v>0.0016076388888888887</v>
      </c>
      <c r="G23" s="17">
        <v>0.006944444444444444</v>
      </c>
      <c r="H23" s="17"/>
      <c r="I23" s="17">
        <f t="shared" si="1"/>
        <v>0.006944444444444444</v>
      </c>
      <c r="J23" s="17">
        <v>0.006944444444444444</v>
      </c>
      <c r="K23" s="17"/>
      <c r="L23" s="17">
        <f t="shared" si="2"/>
        <v>0.006944444444444444</v>
      </c>
      <c r="M23" s="17">
        <f t="shared" si="3"/>
        <v>0.0016076388888888887</v>
      </c>
      <c r="N23" s="17">
        <f t="shared" si="4"/>
        <v>0.006944444444444444</v>
      </c>
      <c r="O23" s="17">
        <v>0.0016076388888888887</v>
      </c>
      <c r="P23" s="37" t="s">
        <v>82</v>
      </c>
    </row>
    <row r="24" spans="1:16" ht="15" customHeight="1">
      <c r="A24" s="23" t="s">
        <v>42</v>
      </c>
      <c r="B24" s="16" t="s">
        <v>43</v>
      </c>
      <c r="C24" s="23" t="s">
        <v>41</v>
      </c>
      <c r="D24" s="17">
        <v>0.001944212962962963</v>
      </c>
      <c r="E24" s="17"/>
      <c r="F24" s="17">
        <f t="shared" si="0"/>
        <v>0.001944212962962963</v>
      </c>
      <c r="G24" s="17">
        <v>0.006944444444444444</v>
      </c>
      <c r="H24" s="17"/>
      <c r="I24" s="17">
        <f t="shared" si="1"/>
        <v>0.006944444444444444</v>
      </c>
      <c r="J24" s="17">
        <v>0.006944444444444444</v>
      </c>
      <c r="K24" s="17"/>
      <c r="L24" s="17">
        <f t="shared" si="2"/>
        <v>0.006944444444444444</v>
      </c>
      <c r="M24" s="17">
        <f t="shared" si="3"/>
        <v>0.001944212962962963</v>
      </c>
      <c r="N24" s="17">
        <f t="shared" si="4"/>
        <v>0.006944444444444444</v>
      </c>
      <c r="O24" s="17">
        <v>0.001944212962962963</v>
      </c>
      <c r="P24" s="37" t="s">
        <v>107</v>
      </c>
    </row>
    <row r="25" spans="1:16" ht="15" customHeight="1">
      <c r="A25" s="23"/>
      <c r="B25" s="16"/>
      <c r="C25" s="23"/>
      <c r="D25" s="17"/>
      <c r="E25" s="17"/>
      <c r="F25" s="17"/>
      <c r="G25" s="17"/>
      <c r="H25" s="17"/>
      <c r="I25" s="17"/>
      <c r="J25" s="17"/>
      <c r="K25" s="17"/>
      <c r="L25" s="17"/>
      <c r="M25" s="17"/>
      <c r="N25" s="17"/>
      <c r="O25" s="17"/>
      <c r="P25" s="37"/>
    </row>
    <row r="26" spans="1:16" ht="15" customHeight="1">
      <c r="A26" s="23" t="s">
        <v>47</v>
      </c>
      <c r="B26" s="16" t="s">
        <v>48</v>
      </c>
      <c r="C26" s="24" t="s">
        <v>46</v>
      </c>
      <c r="D26" s="17">
        <v>0.0015310185185185186</v>
      </c>
      <c r="E26" s="17"/>
      <c r="F26" s="17">
        <f t="shared" si="0"/>
        <v>0.0015310185185185186</v>
      </c>
      <c r="G26" s="17">
        <v>0.001477083333333333</v>
      </c>
      <c r="H26" s="17"/>
      <c r="I26" s="17">
        <f t="shared" si="1"/>
        <v>0.001477083333333333</v>
      </c>
      <c r="J26" s="17">
        <v>0.0014667824074074073</v>
      </c>
      <c r="K26" s="17"/>
      <c r="L26" s="17">
        <f t="shared" si="2"/>
        <v>0.0014667824074074073</v>
      </c>
      <c r="M26" s="17">
        <f t="shared" si="3"/>
        <v>0.0015310185185185186</v>
      </c>
      <c r="N26" s="17">
        <f>G26+H26</f>
        <v>0.001477083333333333</v>
      </c>
      <c r="O26" s="17">
        <v>0.0014667824074074073</v>
      </c>
      <c r="P26" s="37" t="s">
        <v>81</v>
      </c>
    </row>
    <row r="27" spans="1:16" ht="15" customHeight="1">
      <c r="A27" s="23" t="s">
        <v>49</v>
      </c>
      <c r="B27" s="16" t="s">
        <v>50</v>
      </c>
      <c r="C27" s="23" t="s">
        <v>46</v>
      </c>
      <c r="D27" s="17">
        <v>0.0014780092592592594</v>
      </c>
      <c r="E27" s="17"/>
      <c r="F27" s="17">
        <f t="shared" si="0"/>
        <v>0.0014780092592592594</v>
      </c>
      <c r="G27" s="17">
        <v>0.0014697916666666663</v>
      </c>
      <c r="H27" s="17"/>
      <c r="I27" s="17">
        <f t="shared" si="1"/>
        <v>0.0014697916666666663</v>
      </c>
      <c r="J27" s="17">
        <v>0.0015299768518518518</v>
      </c>
      <c r="K27" s="17"/>
      <c r="L27" s="17">
        <f t="shared" si="2"/>
        <v>0.0015299768518518518</v>
      </c>
      <c r="M27" s="17">
        <f t="shared" si="3"/>
        <v>0.0014780092592592594</v>
      </c>
      <c r="N27" s="17">
        <f t="shared" si="4"/>
        <v>0.0014697916666666663</v>
      </c>
      <c r="O27" s="17">
        <v>0.0014697916666666663</v>
      </c>
      <c r="P27" s="37" t="s">
        <v>83</v>
      </c>
    </row>
    <row r="28" spans="1:16" ht="15" customHeight="1">
      <c r="A28" s="23" t="s">
        <v>44</v>
      </c>
      <c r="B28" s="16" t="s">
        <v>45</v>
      </c>
      <c r="C28" s="23" t="s">
        <v>46</v>
      </c>
      <c r="D28" s="17">
        <v>0.0015116898148148147</v>
      </c>
      <c r="E28" s="17"/>
      <c r="F28" s="17">
        <f t="shared" si="0"/>
        <v>0.0015116898148148147</v>
      </c>
      <c r="G28" s="17">
        <v>0.0014820601851851852</v>
      </c>
      <c r="H28" s="17"/>
      <c r="I28" s="17">
        <f t="shared" si="1"/>
        <v>0.0014820601851851852</v>
      </c>
      <c r="J28" s="17">
        <v>0.0014774305555555556</v>
      </c>
      <c r="K28" s="17"/>
      <c r="L28" s="17">
        <f t="shared" si="2"/>
        <v>0.0014774305555555556</v>
      </c>
      <c r="M28" s="17">
        <f t="shared" si="3"/>
        <v>0.0015116898148148147</v>
      </c>
      <c r="N28" s="17">
        <f t="shared" si="4"/>
        <v>0.0014820601851851852</v>
      </c>
      <c r="O28" s="17">
        <v>0.0014774305555555556</v>
      </c>
      <c r="P28" s="38" t="s">
        <v>84</v>
      </c>
    </row>
    <row r="29" spans="1:16" ht="15" customHeight="1">
      <c r="A29" s="23" t="s">
        <v>53</v>
      </c>
      <c r="B29" s="16" t="s">
        <v>54</v>
      </c>
      <c r="C29" s="23" t="s">
        <v>46</v>
      </c>
      <c r="D29" s="17">
        <v>0.001782638888888889</v>
      </c>
      <c r="E29" s="17"/>
      <c r="F29" s="17">
        <f t="shared" si="0"/>
        <v>0.001782638888888889</v>
      </c>
      <c r="G29" s="17">
        <v>0.0016847222222222222</v>
      </c>
      <c r="H29" s="17"/>
      <c r="I29" s="17">
        <f t="shared" si="1"/>
        <v>0.0016847222222222222</v>
      </c>
      <c r="J29" s="17">
        <v>0.0016082175925925925</v>
      </c>
      <c r="K29" s="17"/>
      <c r="L29" s="17">
        <f t="shared" si="2"/>
        <v>0.0016082175925925925</v>
      </c>
      <c r="M29" s="17">
        <f t="shared" si="3"/>
        <v>0.001782638888888889</v>
      </c>
      <c r="N29" s="17">
        <f t="shared" si="4"/>
        <v>0.0016847222222222222</v>
      </c>
      <c r="O29" s="17">
        <v>0.0016082175925925925</v>
      </c>
      <c r="P29" s="38" t="s">
        <v>88</v>
      </c>
    </row>
    <row r="30" spans="1:16" ht="15" customHeight="1">
      <c r="A30" s="23" t="s">
        <v>51</v>
      </c>
      <c r="B30" s="16" t="s">
        <v>52</v>
      </c>
      <c r="C30" s="23" t="s">
        <v>46</v>
      </c>
      <c r="D30" s="17">
        <v>0.006944444444444444</v>
      </c>
      <c r="E30" s="17"/>
      <c r="F30" s="17">
        <f t="shared" si="0"/>
        <v>0.006944444444444444</v>
      </c>
      <c r="G30" s="17">
        <v>0.006944444444444444</v>
      </c>
      <c r="H30" s="17"/>
      <c r="I30" s="17">
        <f t="shared" si="1"/>
        <v>0.006944444444444444</v>
      </c>
      <c r="J30" s="17">
        <v>0.006944444444444444</v>
      </c>
      <c r="K30" s="17"/>
      <c r="L30" s="17">
        <f t="shared" si="2"/>
        <v>0.006944444444444444</v>
      </c>
      <c r="M30" s="17">
        <f t="shared" si="3"/>
        <v>0.006944444444444444</v>
      </c>
      <c r="N30" s="17">
        <f t="shared" si="4"/>
        <v>0.006944444444444444</v>
      </c>
      <c r="O30" s="17">
        <v>0.006944444444444444</v>
      </c>
      <c r="P30" s="37"/>
    </row>
    <row r="31" spans="1:16" ht="15" customHeight="1">
      <c r="A31" s="23"/>
      <c r="B31" s="16"/>
      <c r="C31" s="23"/>
      <c r="D31" s="17"/>
      <c r="E31" s="17"/>
      <c r="F31" s="17"/>
      <c r="G31" s="17"/>
      <c r="H31" s="17"/>
      <c r="I31" s="17"/>
      <c r="J31" s="17"/>
      <c r="K31" s="17"/>
      <c r="L31" s="17"/>
      <c r="M31" s="17"/>
      <c r="N31" s="17"/>
      <c r="O31" s="17"/>
      <c r="P31" s="37"/>
    </row>
    <row r="32" spans="1:16" ht="15" customHeight="1">
      <c r="A32" s="23" t="s">
        <v>55</v>
      </c>
      <c r="B32" s="16" t="s">
        <v>56</v>
      </c>
      <c r="C32" s="23" t="s">
        <v>57</v>
      </c>
      <c r="D32" s="17">
        <v>0.0014964120370370372</v>
      </c>
      <c r="E32" s="17"/>
      <c r="F32" s="17">
        <f t="shared" si="0"/>
        <v>0.0014964120370370372</v>
      </c>
      <c r="G32" s="17">
        <v>0.006944444444444444</v>
      </c>
      <c r="H32" s="17"/>
      <c r="I32" s="17">
        <f t="shared" si="1"/>
        <v>0.006944444444444444</v>
      </c>
      <c r="J32" s="17">
        <v>0.006944444444444444</v>
      </c>
      <c r="K32" s="17"/>
      <c r="L32" s="17">
        <f t="shared" si="2"/>
        <v>0.006944444444444444</v>
      </c>
      <c r="M32" s="17">
        <f t="shared" si="3"/>
        <v>0.0014964120370370372</v>
      </c>
      <c r="N32" s="17">
        <f t="shared" si="4"/>
        <v>0.006944444444444444</v>
      </c>
      <c r="O32" s="17">
        <v>0.0014964120370370372</v>
      </c>
      <c r="P32" s="38" t="s">
        <v>85</v>
      </c>
    </row>
    <row r="33" spans="1:16" ht="15" customHeight="1">
      <c r="A33" s="23" t="s">
        <v>62</v>
      </c>
      <c r="B33" s="16" t="s">
        <v>63</v>
      </c>
      <c r="C33" s="23" t="s">
        <v>57</v>
      </c>
      <c r="D33" s="17">
        <v>0.001501388888888889</v>
      </c>
      <c r="E33" s="17"/>
      <c r="F33" s="17">
        <f t="shared" si="0"/>
        <v>0.001501388888888889</v>
      </c>
      <c r="G33" s="17">
        <v>0.0015201388888888888</v>
      </c>
      <c r="H33" s="17"/>
      <c r="I33" s="17">
        <f t="shared" si="1"/>
        <v>0.0015201388888888888</v>
      </c>
      <c r="J33" s="17">
        <v>0.001538310185185185</v>
      </c>
      <c r="K33" s="17"/>
      <c r="L33" s="17">
        <f t="shared" si="2"/>
        <v>0.001538310185185185</v>
      </c>
      <c r="M33" s="17">
        <f t="shared" si="3"/>
        <v>0.001501388888888889</v>
      </c>
      <c r="N33" s="17">
        <f t="shared" si="4"/>
        <v>0.0015201388888888888</v>
      </c>
      <c r="O33" s="17">
        <v>0.001501388888888889</v>
      </c>
      <c r="P33" s="38" t="s">
        <v>86</v>
      </c>
    </row>
    <row r="34" spans="1:16" ht="15" customHeight="1">
      <c r="A34" s="23" t="s">
        <v>58</v>
      </c>
      <c r="B34" s="16" t="s">
        <v>59</v>
      </c>
      <c r="C34" s="23" t="s">
        <v>57</v>
      </c>
      <c r="D34" s="17">
        <v>0.0015202546296296294</v>
      </c>
      <c r="E34" s="17"/>
      <c r="F34" s="17">
        <f t="shared" si="0"/>
        <v>0.0015202546296296294</v>
      </c>
      <c r="G34" s="17">
        <v>0.0015957175925925924</v>
      </c>
      <c r="H34" s="17">
        <v>5.7870370370370366E-05</v>
      </c>
      <c r="I34" s="17">
        <f t="shared" si="1"/>
        <v>0.0016535879629629628</v>
      </c>
      <c r="J34" s="17">
        <v>0.0015748842592592594</v>
      </c>
      <c r="K34" s="17"/>
      <c r="L34" s="17">
        <f t="shared" si="2"/>
        <v>0.0015748842592592594</v>
      </c>
      <c r="M34" s="17">
        <f t="shared" si="3"/>
        <v>0.0015202546296296294</v>
      </c>
      <c r="N34" s="17">
        <f t="shared" si="4"/>
        <v>0.0016535879629629628</v>
      </c>
      <c r="O34" s="17">
        <v>0.0015202546296296294</v>
      </c>
      <c r="P34" s="38" t="s">
        <v>87</v>
      </c>
    </row>
    <row r="35" spans="1:16" ht="15" customHeight="1">
      <c r="A35" s="23" t="s">
        <v>60</v>
      </c>
      <c r="B35" s="16" t="s">
        <v>61</v>
      </c>
      <c r="C35" s="23" t="s">
        <v>57</v>
      </c>
      <c r="D35" s="17">
        <v>0.0015442129629629627</v>
      </c>
      <c r="E35" s="17"/>
      <c r="F35" s="17">
        <f t="shared" si="0"/>
        <v>0.0015442129629629627</v>
      </c>
      <c r="G35" s="17">
        <v>0.0015575231481481482</v>
      </c>
      <c r="H35" s="17"/>
      <c r="I35" s="17">
        <f t="shared" si="1"/>
        <v>0.0015575231481481482</v>
      </c>
      <c r="J35" s="17">
        <v>0.0015430555555555555</v>
      </c>
      <c r="K35" s="17"/>
      <c r="L35" s="17">
        <f t="shared" si="2"/>
        <v>0.0015430555555555555</v>
      </c>
      <c r="M35" s="17">
        <f t="shared" si="3"/>
        <v>0.0015442129629629627</v>
      </c>
      <c r="N35" s="17">
        <f t="shared" si="4"/>
        <v>0.0015575231481481482</v>
      </c>
      <c r="O35" s="17">
        <v>0.0015430555555555555</v>
      </c>
      <c r="P35" s="37"/>
    </row>
    <row r="36" spans="1:16" ht="15" customHeight="1">
      <c r="A36" s="23"/>
      <c r="B36" s="16"/>
      <c r="C36" s="23"/>
      <c r="D36" s="17"/>
      <c r="E36" s="17"/>
      <c r="F36" s="17"/>
      <c r="G36" s="17"/>
      <c r="H36" s="17"/>
      <c r="I36" s="17"/>
      <c r="J36" s="17"/>
      <c r="K36" s="17"/>
      <c r="L36" s="17"/>
      <c r="M36" s="17"/>
      <c r="N36" s="17"/>
      <c r="O36" s="17"/>
      <c r="P36" s="37"/>
    </row>
    <row r="37" spans="1:16" ht="15" customHeight="1">
      <c r="A37" s="23" t="s">
        <v>64</v>
      </c>
      <c r="B37" s="16" t="s">
        <v>65</v>
      </c>
      <c r="C37" s="23" t="s">
        <v>66</v>
      </c>
      <c r="D37" s="17">
        <v>0.006944444444444444</v>
      </c>
      <c r="E37" s="17"/>
      <c r="F37" s="17">
        <f t="shared" si="0"/>
        <v>0.006944444444444444</v>
      </c>
      <c r="G37" s="17">
        <v>0.0017171296296296294</v>
      </c>
      <c r="H37" s="17"/>
      <c r="I37" s="17">
        <f t="shared" si="1"/>
        <v>0.0017171296296296294</v>
      </c>
      <c r="J37" s="17">
        <v>0.006944444444444444</v>
      </c>
      <c r="K37" s="17"/>
      <c r="L37" s="17">
        <f t="shared" si="2"/>
        <v>0.006944444444444444</v>
      </c>
      <c r="M37" s="17">
        <f t="shared" si="3"/>
        <v>0.006944444444444444</v>
      </c>
      <c r="N37" s="17">
        <f t="shared" si="4"/>
        <v>0.0017171296296296294</v>
      </c>
      <c r="O37" s="17">
        <v>0.0017171296296296294</v>
      </c>
      <c r="P37" s="38" t="s">
        <v>90</v>
      </c>
    </row>
    <row r="38" spans="1:16" ht="15" customHeight="1">
      <c r="A38" s="23" t="s">
        <v>70</v>
      </c>
      <c r="B38" s="16" t="s">
        <v>71</v>
      </c>
      <c r="C38" s="23" t="s">
        <v>66</v>
      </c>
      <c r="D38" s="17">
        <v>0.0018979166666666667</v>
      </c>
      <c r="E38" s="17"/>
      <c r="F38" s="17">
        <f t="shared" si="0"/>
        <v>0.0018979166666666667</v>
      </c>
      <c r="G38" s="17">
        <v>0.0018314814814814815</v>
      </c>
      <c r="H38" s="17"/>
      <c r="I38" s="17">
        <f t="shared" si="1"/>
        <v>0.0018314814814814815</v>
      </c>
      <c r="J38" s="17">
        <v>0.001877662037037037</v>
      </c>
      <c r="K38" s="17"/>
      <c r="L38" s="17">
        <f t="shared" si="2"/>
        <v>0.001877662037037037</v>
      </c>
      <c r="M38" s="17">
        <f t="shared" si="3"/>
        <v>0.0018979166666666667</v>
      </c>
      <c r="N38" s="17">
        <f t="shared" si="4"/>
        <v>0.0018314814814814815</v>
      </c>
      <c r="O38" s="17">
        <v>0.0018314814814814815</v>
      </c>
      <c r="P38" s="38" t="s">
        <v>98</v>
      </c>
    </row>
    <row r="39" spans="1:16" ht="15" customHeight="1">
      <c r="A39" s="23" t="s">
        <v>79</v>
      </c>
      <c r="B39" s="16" t="s">
        <v>67</v>
      </c>
      <c r="C39" s="23" t="s">
        <v>66</v>
      </c>
      <c r="D39" s="17">
        <v>0.0020706018518518517</v>
      </c>
      <c r="E39" s="17"/>
      <c r="F39" s="17">
        <f t="shared" si="0"/>
        <v>0.0020706018518518517</v>
      </c>
      <c r="G39" s="17">
        <v>0.001966087962962963</v>
      </c>
      <c r="H39" s="17"/>
      <c r="I39" s="17">
        <f t="shared" si="1"/>
        <v>0.001966087962962963</v>
      </c>
      <c r="J39" s="17">
        <v>0.0019156249999999998</v>
      </c>
      <c r="K39" s="17"/>
      <c r="L39" s="17">
        <f t="shared" si="2"/>
        <v>0.0019156249999999998</v>
      </c>
      <c r="M39" s="17">
        <f t="shared" si="3"/>
        <v>0.0020706018518518517</v>
      </c>
      <c r="N39" s="17">
        <f t="shared" si="4"/>
        <v>0.001966087962962963</v>
      </c>
      <c r="O39" s="17">
        <v>0.0019156249999999998</v>
      </c>
      <c r="P39" s="38" t="s">
        <v>102</v>
      </c>
    </row>
    <row r="40" spans="1:16" ht="15" customHeight="1">
      <c r="A40" s="23" t="s">
        <v>68</v>
      </c>
      <c r="B40" s="16" t="s">
        <v>69</v>
      </c>
      <c r="C40" s="23" t="s">
        <v>66</v>
      </c>
      <c r="D40" s="17">
        <v>0.006944444444444444</v>
      </c>
      <c r="E40" s="17"/>
      <c r="F40" s="17">
        <f t="shared" si="0"/>
        <v>0.006944444444444444</v>
      </c>
      <c r="G40" s="17">
        <v>0.006944444444444444</v>
      </c>
      <c r="H40" s="17"/>
      <c r="I40" s="17">
        <f t="shared" si="1"/>
        <v>0.006944444444444444</v>
      </c>
      <c r="J40" s="17">
        <v>0.006944444444444444</v>
      </c>
      <c r="K40" s="17"/>
      <c r="L40" s="17">
        <f t="shared" si="2"/>
        <v>0.006944444444444444</v>
      </c>
      <c r="M40" s="17">
        <f t="shared" si="3"/>
        <v>0.006944444444444444</v>
      </c>
      <c r="N40" s="17">
        <f t="shared" si="4"/>
        <v>0.006944444444444444</v>
      </c>
      <c r="O40" s="17">
        <v>0.006944444444444444</v>
      </c>
      <c r="P40" s="37"/>
    </row>
    <row r="41" spans="1:16" ht="15" customHeight="1">
      <c r="A41" s="23"/>
      <c r="B41" s="16"/>
      <c r="C41" s="23"/>
      <c r="D41" s="17"/>
      <c r="E41" s="17"/>
      <c r="F41" s="17"/>
      <c r="G41" s="17"/>
      <c r="H41" s="17"/>
      <c r="I41" s="17"/>
      <c r="J41" s="17"/>
      <c r="K41" s="17"/>
      <c r="L41" s="17"/>
      <c r="M41" s="17"/>
      <c r="N41" s="17"/>
      <c r="O41" s="17"/>
      <c r="P41" s="37"/>
    </row>
    <row r="42" spans="1:16" ht="15" customHeight="1">
      <c r="A42" s="23" t="s">
        <v>75</v>
      </c>
      <c r="B42" s="16" t="s">
        <v>76</v>
      </c>
      <c r="C42" s="23" t="s">
        <v>74</v>
      </c>
      <c r="D42" s="17">
        <v>0.0018688657407407406</v>
      </c>
      <c r="E42" s="17">
        <v>0.00011574074074074073</v>
      </c>
      <c r="F42" s="17">
        <f t="shared" si="0"/>
        <v>0.0019846064814814813</v>
      </c>
      <c r="G42" s="17">
        <v>0.001746527777777778</v>
      </c>
      <c r="H42" s="17"/>
      <c r="I42" s="17">
        <f t="shared" si="1"/>
        <v>0.001746527777777778</v>
      </c>
      <c r="J42" s="17">
        <v>0.0018449074074074073</v>
      </c>
      <c r="K42" s="17"/>
      <c r="L42" s="17">
        <f t="shared" si="2"/>
        <v>0.0018449074074074073</v>
      </c>
      <c r="M42" s="17">
        <f t="shared" si="3"/>
        <v>0.0019846064814814813</v>
      </c>
      <c r="N42" s="17">
        <f t="shared" si="4"/>
        <v>0.001746527777777778</v>
      </c>
      <c r="O42" s="17">
        <v>0.001746527777777778</v>
      </c>
      <c r="P42" s="38" t="s">
        <v>92</v>
      </c>
    </row>
    <row r="43" spans="1:16" ht="15" customHeight="1">
      <c r="A43" s="23" t="s">
        <v>72</v>
      </c>
      <c r="B43" s="16" t="s">
        <v>73</v>
      </c>
      <c r="C43" s="23" t="s">
        <v>74</v>
      </c>
      <c r="D43" s="17">
        <v>0.002006597222222222</v>
      </c>
      <c r="E43" s="17"/>
      <c r="F43" s="17">
        <f t="shared" si="0"/>
        <v>0.002006597222222222</v>
      </c>
      <c r="G43" s="17">
        <v>0.0018612268518518518</v>
      </c>
      <c r="H43" s="17"/>
      <c r="I43" s="17">
        <f t="shared" si="1"/>
        <v>0.0018612268518518518</v>
      </c>
      <c r="J43" s="17">
        <v>0.0018113425925925927</v>
      </c>
      <c r="K43" s="17"/>
      <c r="L43" s="17">
        <f t="shared" si="2"/>
        <v>0.0018113425925925927</v>
      </c>
      <c r="M43" s="17">
        <f t="shared" si="3"/>
        <v>0.002006597222222222</v>
      </c>
      <c r="N43" s="17">
        <f t="shared" si="4"/>
        <v>0.0018612268518518518</v>
      </c>
      <c r="O43" s="17">
        <v>0.0018113425925925927</v>
      </c>
      <c r="P43" s="38" t="s">
        <v>96</v>
      </c>
    </row>
    <row r="44" spans="1:16" ht="15" customHeight="1">
      <c r="A44" s="23" t="s">
        <v>77</v>
      </c>
      <c r="B44" s="16" t="s">
        <v>78</v>
      </c>
      <c r="C44" s="23" t="s">
        <v>74</v>
      </c>
      <c r="D44" s="17">
        <v>0.0020074074074074074</v>
      </c>
      <c r="E44" s="17"/>
      <c r="F44" s="17">
        <f t="shared" si="0"/>
        <v>0.0020074074074074074</v>
      </c>
      <c r="G44" s="17">
        <v>0.001977662037037037</v>
      </c>
      <c r="H44" s="17"/>
      <c r="I44" s="17">
        <f t="shared" si="1"/>
        <v>0.001977662037037037</v>
      </c>
      <c r="J44" s="17">
        <v>0.0019438657407407408</v>
      </c>
      <c r="K44" s="17"/>
      <c r="L44" s="17">
        <f t="shared" si="2"/>
        <v>0.0019438657407407408</v>
      </c>
      <c r="M44" s="17">
        <f t="shared" si="3"/>
        <v>0.0020074074074074074</v>
      </c>
      <c r="N44" s="17">
        <f t="shared" si="4"/>
        <v>0.001977662037037037</v>
      </c>
      <c r="O44" s="17">
        <v>0.0019438657407407408</v>
      </c>
      <c r="P44" s="38" t="s">
        <v>103</v>
      </c>
    </row>
  </sheetData>
  <sheetProtection/>
  <mergeCells count="4">
    <mergeCell ref="A1:O1"/>
    <mergeCell ref="A2:O2"/>
    <mergeCell ref="A3:O3"/>
    <mergeCell ref="A4:O4"/>
  </mergeCells>
  <printOptions/>
  <pageMargins left="0.984251968503937" right="0" top="0.3937007874015748" bottom="0.3937007874015748" header="0.5118110236220472" footer="0.5118110236220472"/>
  <pageSetup horizontalDpi="1200" verticalDpi="1200" orientation="landscape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B1:E37"/>
  <sheetViews>
    <sheetView zoomScalePageLayoutView="0" workbookViewId="0" topLeftCell="A1">
      <pane xSplit="1" ySplit="6" topLeftCell="B7" activePane="bottomRight" state="frozen"/>
      <selection pane="topLeft" activeCell="A1" sqref="A1"/>
      <selection pane="topRight" activeCell="B1" sqref="B1"/>
      <selection pane="bottomLeft" activeCell="A7" sqref="A7"/>
      <selection pane="bottomRight" activeCell="B6" sqref="B6"/>
    </sheetView>
  </sheetViews>
  <sheetFormatPr defaultColWidth="26.8515625" defaultRowHeight="15" customHeight="1"/>
  <cols>
    <col min="1" max="1" width="9.140625" style="11" customWidth="1"/>
    <col min="2" max="2" width="5.57421875" style="27" bestFit="1" customWidth="1"/>
    <col min="3" max="3" width="24.57421875" style="9" bestFit="1" customWidth="1"/>
    <col min="4" max="4" width="13.8515625" style="1" customWidth="1"/>
    <col min="5" max="5" width="18.140625" style="9" customWidth="1"/>
    <col min="6" max="16384" width="26.8515625" style="11" customWidth="1"/>
  </cols>
  <sheetData>
    <row r="1" spans="2:5" s="10" customFormat="1" ht="22.5">
      <c r="B1" s="29" t="s">
        <v>7</v>
      </c>
      <c r="C1" s="28"/>
      <c r="D1" s="28"/>
      <c r="E1" s="28"/>
    </row>
    <row r="2" spans="2:5" s="10" customFormat="1" ht="22.5">
      <c r="B2" s="29" t="s">
        <v>8</v>
      </c>
      <c r="C2" s="28"/>
      <c r="D2" s="28"/>
      <c r="E2" s="28"/>
    </row>
    <row r="3" spans="2:5" s="10" customFormat="1" ht="22.5">
      <c r="B3" s="29" t="s">
        <v>9</v>
      </c>
      <c r="C3" s="28"/>
      <c r="D3" s="28"/>
      <c r="E3" s="28"/>
    </row>
    <row r="4" spans="2:5" ht="15.75">
      <c r="B4" s="30" t="s">
        <v>16</v>
      </c>
      <c r="C4" s="31"/>
      <c r="D4" s="31"/>
      <c r="E4" s="31"/>
    </row>
    <row r="5" spans="2:5" ht="15.75">
      <c r="B5" s="39"/>
      <c r="C5" s="2"/>
      <c r="D5" s="3"/>
      <c r="E5" s="4"/>
    </row>
    <row r="6" spans="2:5" s="12" customFormat="1" ht="15" customHeight="1">
      <c r="B6" s="22" t="s">
        <v>1</v>
      </c>
      <c r="C6" s="22" t="s">
        <v>0</v>
      </c>
      <c r="D6" s="22" t="s">
        <v>2</v>
      </c>
      <c r="E6" s="22" t="s">
        <v>6</v>
      </c>
    </row>
    <row r="7" spans="2:5" ht="15" customHeight="1">
      <c r="B7" s="23" t="s">
        <v>72</v>
      </c>
      <c r="C7" s="40" t="s">
        <v>73</v>
      </c>
      <c r="D7" s="23" t="s">
        <v>74</v>
      </c>
      <c r="E7" s="41"/>
    </row>
    <row r="8" spans="2:5" ht="15" customHeight="1">
      <c r="B8" s="23" t="s">
        <v>47</v>
      </c>
      <c r="C8" s="40" t="s">
        <v>48</v>
      </c>
      <c r="D8" s="24" t="s">
        <v>46</v>
      </c>
      <c r="E8" s="41"/>
    </row>
    <row r="9" spans="2:5" ht="15" customHeight="1">
      <c r="B9" s="23" t="s">
        <v>75</v>
      </c>
      <c r="C9" s="40" t="s">
        <v>76</v>
      </c>
      <c r="D9" s="23" t="s">
        <v>74</v>
      </c>
      <c r="E9" s="41"/>
    </row>
    <row r="10" spans="2:5" ht="15" customHeight="1">
      <c r="B10" s="23" t="s">
        <v>42</v>
      </c>
      <c r="C10" s="40" t="s">
        <v>43</v>
      </c>
      <c r="D10" s="23" t="s">
        <v>41</v>
      </c>
      <c r="E10" s="41"/>
    </row>
    <row r="11" spans="2:5" ht="15" customHeight="1">
      <c r="B11" s="23" t="s">
        <v>33</v>
      </c>
      <c r="C11" s="40" t="s">
        <v>34</v>
      </c>
      <c r="D11" s="23" t="s">
        <v>25</v>
      </c>
      <c r="E11" s="41"/>
    </row>
    <row r="12" spans="2:5" ht="15" customHeight="1">
      <c r="B12" s="23" t="s">
        <v>37</v>
      </c>
      <c r="C12" s="40" t="s">
        <v>38</v>
      </c>
      <c r="D12" s="23" t="s">
        <v>25</v>
      </c>
      <c r="E12" s="41"/>
    </row>
    <row r="13" spans="2:5" ht="15" customHeight="1">
      <c r="B13" s="23" t="s">
        <v>29</v>
      </c>
      <c r="C13" s="40" t="s">
        <v>30</v>
      </c>
      <c r="D13" s="23" t="s">
        <v>25</v>
      </c>
      <c r="E13" s="41"/>
    </row>
    <row r="14" spans="2:5" ht="15" customHeight="1">
      <c r="B14" s="23" t="s">
        <v>44</v>
      </c>
      <c r="C14" s="40" t="s">
        <v>45</v>
      </c>
      <c r="D14" s="23" t="s">
        <v>46</v>
      </c>
      <c r="E14" s="41"/>
    </row>
    <row r="15" spans="2:5" ht="15" customHeight="1">
      <c r="B15" s="23">
        <v>107</v>
      </c>
      <c r="C15" s="40" t="s">
        <v>17</v>
      </c>
      <c r="D15" s="23">
        <v>1</v>
      </c>
      <c r="E15" s="41"/>
    </row>
    <row r="16" spans="2:5" ht="15" customHeight="1">
      <c r="B16" s="23">
        <v>120</v>
      </c>
      <c r="C16" s="40" t="s">
        <v>21</v>
      </c>
      <c r="D16" s="23" t="s">
        <v>19</v>
      </c>
      <c r="E16" s="41"/>
    </row>
    <row r="17" spans="2:5" ht="15" customHeight="1">
      <c r="B17" s="23" t="s">
        <v>31</v>
      </c>
      <c r="C17" s="40" t="s">
        <v>32</v>
      </c>
      <c r="D17" s="23" t="s">
        <v>25</v>
      </c>
      <c r="E17" s="41"/>
    </row>
    <row r="18" spans="2:5" ht="15" customHeight="1">
      <c r="B18" s="23" t="s">
        <v>39</v>
      </c>
      <c r="C18" s="40" t="s">
        <v>40</v>
      </c>
      <c r="D18" s="23" t="s">
        <v>41</v>
      </c>
      <c r="E18" s="41"/>
    </row>
    <row r="19" spans="2:5" ht="15" customHeight="1">
      <c r="B19" s="23" t="s">
        <v>51</v>
      </c>
      <c r="C19" s="40" t="s">
        <v>52</v>
      </c>
      <c r="D19" s="23" t="s">
        <v>46</v>
      </c>
      <c r="E19" s="41"/>
    </row>
    <row r="20" spans="2:5" ht="15" customHeight="1">
      <c r="B20" s="23" t="s">
        <v>35</v>
      </c>
      <c r="C20" s="40" t="s">
        <v>36</v>
      </c>
      <c r="D20" s="23" t="s">
        <v>25</v>
      </c>
      <c r="E20" s="41"/>
    </row>
    <row r="21" spans="2:5" ht="15" customHeight="1">
      <c r="B21" s="23" t="s">
        <v>58</v>
      </c>
      <c r="C21" s="40" t="s">
        <v>59</v>
      </c>
      <c r="D21" s="23" t="s">
        <v>57</v>
      </c>
      <c r="E21" s="41"/>
    </row>
    <row r="22" spans="2:5" ht="15" customHeight="1">
      <c r="B22" s="23" t="s">
        <v>53</v>
      </c>
      <c r="C22" s="40" t="s">
        <v>54</v>
      </c>
      <c r="D22" s="23" t="s">
        <v>46</v>
      </c>
      <c r="E22" s="41"/>
    </row>
    <row r="23" spans="2:5" ht="15" customHeight="1">
      <c r="B23" s="23">
        <v>121</v>
      </c>
      <c r="C23" s="40" t="s">
        <v>20</v>
      </c>
      <c r="D23" s="23" t="s">
        <v>19</v>
      </c>
      <c r="E23" s="41"/>
    </row>
    <row r="24" spans="2:5" ht="15" customHeight="1">
      <c r="B24" s="23" t="s">
        <v>64</v>
      </c>
      <c r="C24" s="40" t="s">
        <v>65</v>
      </c>
      <c r="D24" s="23" t="s">
        <v>66</v>
      </c>
      <c r="E24" s="41"/>
    </row>
    <row r="25" spans="2:5" ht="15" customHeight="1">
      <c r="B25" s="23" t="s">
        <v>55</v>
      </c>
      <c r="C25" s="40" t="s">
        <v>56</v>
      </c>
      <c r="D25" s="23" t="s">
        <v>57</v>
      </c>
      <c r="E25" s="41"/>
    </row>
    <row r="26" spans="2:5" ht="15" customHeight="1">
      <c r="B26" s="23">
        <v>103</v>
      </c>
      <c r="C26" s="40" t="s">
        <v>18</v>
      </c>
      <c r="D26" s="23" t="s">
        <v>19</v>
      </c>
      <c r="E26" s="41"/>
    </row>
    <row r="27" spans="2:5" ht="15" customHeight="1">
      <c r="B27" s="23" t="s">
        <v>60</v>
      </c>
      <c r="C27" s="40" t="s">
        <v>61</v>
      </c>
      <c r="D27" s="23" t="s">
        <v>57</v>
      </c>
      <c r="E27" s="41"/>
    </row>
    <row r="28" spans="2:5" ht="15" customHeight="1">
      <c r="B28" s="23" t="s">
        <v>68</v>
      </c>
      <c r="C28" s="40" t="s">
        <v>69</v>
      </c>
      <c r="D28" s="23" t="s">
        <v>66</v>
      </c>
      <c r="E28" s="41"/>
    </row>
    <row r="29" spans="2:5" ht="15" customHeight="1">
      <c r="B29" s="23">
        <v>202</v>
      </c>
      <c r="C29" s="40" t="s">
        <v>26</v>
      </c>
      <c r="D29" s="24" t="s">
        <v>25</v>
      </c>
      <c r="E29" s="41"/>
    </row>
    <row r="30" spans="2:5" ht="15" customHeight="1">
      <c r="B30" s="23" t="s">
        <v>79</v>
      </c>
      <c r="C30" s="40" t="s">
        <v>67</v>
      </c>
      <c r="D30" s="23" t="s">
        <v>66</v>
      </c>
      <c r="E30" s="41"/>
    </row>
    <row r="31" spans="2:5" ht="15" customHeight="1">
      <c r="B31" s="23" t="s">
        <v>27</v>
      </c>
      <c r="C31" s="40" t="s">
        <v>28</v>
      </c>
      <c r="D31" s="23" t="s">
        <v>25</v>
      </c>
      <c r="E31" s="41"/>
    </row>
    <row r="32" spans="2:5" ht="15" customHeight="1">
      <c r="B32" s="23" t="s">
        <v>77</v>
      </c>
      <c r="C32" s="40" t="s">
        <v>78</v>
      </c>
      <c r="D32" s="23" t="s">
        <v>74</v>
      </c>
      <c r="E32" s="41"/>
    </row>
    <row r="33" spans="2:5" ht="15" customHeight="1">
      <c r="B33" s="23">
        <v>211</v>
      </c>
      <c r="C33" s="40" t="s">
        <v>24</v>
      </c>
      <c r="D33" s="24" t="s">
        <v>25</v>
      </c>
      <c r="E33" s="41"/>
    </row>
    <row r="34" spans="2:5" ht="15" customHeight="1">
      <c r="B34" s="23" t="s">
        <v>70</v>
      </c>
      <c r="C34" s="40" t="s">
        <v>71</v>
      </c>
      <c r="D34" s="23" t="s">
        <v>66</v>
      </c>
      <c r="E34" s="41"/>
    </row>
    <row r="35" spans="2:5" ht="15" customHeight="1">
      <c r="B35" s="23">
        <v>421</v>
      </c>
      <c r="C35" s="40" t="s">
        <v>22</v>
      </c>
      <c r="D35" s="24" t="s">
        <v>23</v>
      </c>
      <c r="E35" s="41"/>
    </row>
    <row r="36" spans="2:5" ht="15" customHeight="1">
      <c r="B36" s="23" t="s">
        <v>62</v>
      </c>
      <c r="C36" s="40" t="s">
        <v>63</v>
      </c>
      <c r="D36" s="23" t="s">
        <v>57</v>
      </c>
      <c r="E36" s="41"/>
    </row>
    <row r="37" spans="2:5" ht="15" customHeight="1">
      <c r="B37" s="23" t="s">
        <v>49</v>
      </c>
      <c r="C37" s="40" t="s">
        <v>50</v>
      </c>
      <c r="D37" s="23" t="s">
        <v>46</v>
      </c>
      <c r="E37" s="41"/>
    </row>
  </sheetData>
  <sheetProtection/>
  <mergeCells count="4">
    <mergeCell ref="B1:E1"/>
    <mergeCell ref="B2:E2"/>
    <mergeCell ref="B3:E3"/>
    <mergeCell ref="B4:E4"/>
  </mergeCells>
  <printOptions/>
  <pageMargins left="0.7480314960629921" right="0.7480314960629921" top="0.984251968503937" bottom="0.984251968503937" header="0.5118110236220472" footer="0.5118110236220472"/>
  <pageSetup horizontalDpi="1200" verticalDpi="12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Ibm User</dc:creator>
  <cp:keywords/>
  <dc:description/>
  <cp:lastModifiedBy>Andy</cp:lastModifiedBy>
  <cp:lastPrinted>2011-03-20T21:04:20Z</cp:lastPrinted>
  <dcterms:created xsi:type="dcterms:W3CDTF">1999-03-15T19:08:20Z</dcterms:created>
  <dcterms:modified xsi:type="dcterms:W3CDTF">2011-03-20T21:04:54Z</dcterms:modified>
  <cp:category/>
  <cp:version/>
  <cp:contentType/>
  <cp:contentStatus/>
</cp:coreProperties>
</file>