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Time &amp; Distance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<sst xmlns="http://schemas.openxmlformats.org/spreadsheetml/2006/main" count="36" uniqueCount="33">
  <si>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TIME &amp; DISTANCE SCHEDULE</t>
  </si>
  <si>
    <t>Location</t>
  </si>
  <si>
    <t>KM</t>
  </si>
  <si>
    <t>Miles</t>
  </si>
  <si>
    <t>Minutes</t>
  </si>
  <si>
    <t>Due Time</t>
  </si>
  <si>
    <t>n/a</t>
  </si>
  <si>
    <t>Arrival AC1</t>
  </si>
  <si>
    <t>Start SS1</t>
  </si>
  <si>
    <t>Finish SS1</t>
  </si>
  <si>
    <t>Arrival AC2</t>
  </si>
  <si>
    <t>Start SS2</t>
  </si>
  <si>
    <t>Finish SS2</t>
  </si>
  <si>
    <t>Arrival AC3</t>
  </si>
  <si>
    <t>Start SS3</t>
  </si>
  <si>
    <t>Finish SS3</t>
  </si>
  <si>
    <t>Arrival AC4</t>
  </si>
  <si>
    <t>Start SS4</t>
  </si>
  <si>
    <t>Finish SS4</t>
  </si>
  <si>
    <t>Parc Ferme Out</t>
  </si>
  <si>
    <t>SERVICE IN</t>
  </si>
  <si>
    <t>SERVICE OUT</t>
  </si>
  <si>
    <t>Service Out</t>
  </si>
  <si>
    <t>Arrival AC5</t>
  </si>
  <si>
    <t>Start SS5</t>
  </si>
  <si>
    <t>Finish SS5</t>
  </si>
  <si>
    <t>Arrival AC6</t>
  </si>
  <si>
    <t>Start SS6</t>
  </si>
  <si>
    <t>Finish SS6</t>
  </si>
  <si>
    <t>PARC FERME IN</t>
  </si>
  <si>
    <t>Road Closed</t>
  </si>
  <si>
    <t>Road Open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</si>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</sst>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</numFmts>
  <fonts count="17">
    <font>
      <sz val="10"/>
      <name val="Arial"/>
      <family val="0"/>
    </font>
    <font>
      <b/>
      <sz val="14"/>
      <name val="Comic Sans MS"/>
      <family val="4"/>
    </font>
    <font>
      <b/>
      <sz val="12"/>
      <name val="Algerian"/>
      <family val="5"/>
    </font>
    <font>
      <b/>
      <sz val="10"/>
      <name val="Arial"/>
      <family val="0"/>
    </font>
    <font>
      <b/>
      <i/>
      <sz val="10"/>
      <name val="Arial"/>
      <family val="0"/>
    </font>
    <font>
      <b/>
      <i/>
      <sz val="10"/>
      <color indexed="10"/>
      <name val="Arial"/>
      <family val="2"/>
    </font>
    <font>
      <b/>
      <i/>
      <sz val="14"/>
      <name val="Arial"/>
      <family val="2"/>
    </font>
    <font>
      <b/>
      <sz val="16"/>
      <name val="Comic Sans MS"/>
      <family val="4"/>
    </font>
    <font>
      <b/>
      <sz val="26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/>
    </xf>
    <xf numFmtId="0" fontId="3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0" fontId="4" fillId="0" borderId="0" xfId="0" applyNumberFormat="1" applyFont="1" applyFill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2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4" xfId="0" applyFont="1" applyBorder="1" applyAlignment="1">
      <alignment horizontal="left"/>
    </xf>
    <xf numFmtId="2" fontId="6" fillId="0" borderId="5" xfId="0" applyNumberFormat="1" applyFont="1" applyFill="1" applyBorder="1" applyAlignment="1">
      <alignment horizontal="center"/>
    </xf>
    <xf numFmtId="20" fontId="6" fillId="0" borderId="5" xfId="0" applyNumberFormat="1" applyFont="1" applyFill="1" applyBorder="1" applyAlignment="1">
      <alignment horizontal="center"/>
    </xf>
    <xf numFmtId="20" fontId="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7" xfId="0" applyFont="1" applyBorder="1" applyAlignment="1">
      <alignment horizontal="left"/>
    </xf>
    <xf numFmtId="20" fontId="1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2" xfId="0" applyFont="1" applyBorder="1" applyAlignment="1">
      <alignment/>
    </xf>
    <xf numFmtId="0" fontId="12" fillId="0" borderId="9" xfId="0" applyFont="1" applyBorder="1" applyAlignment="1">
      <alignment horizontal="right"/>
    </xf>
    <xf numFmtId="0" fontId="12" fillId="0" borderId="9" xfId="0" applyFont="1" applyBorder="1" applyAlignment="1">
      <alignment/>
    </xf>
    <xf numFmtId="20" fontId="12" fillId="0" borderId="10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0" xfId="0" applyFont="1" applyBorder="1" applyAlignment="1">
      <alignment/>
    </xf>
    <xf numFmtId="2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right"/>
    </xf>
    <xf numFmtId="20" fontId="12" fillId="0" borderId="13" xfId="0" applyNumberFormat="1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center"/>
    </xf>
    <xf numFmtId="20" fontId="12" fillId="0" borderId="12" xfId="0" applyNumberFormat="1" applyFont="1" applyBorder="1" applyAlignment="1">
      <alignment horizontal="center"/>
    </xf>
    <xf numFmtId="0" fontId="12" fillId="0" borderId="11" xfId="0" applyFont="1" applyBorder="1" applyAlignment="1" quotePrefix="1">
      <alignment horizontal="left"/>
    </xf>
    <xf numFmtId="20" fontId="12" fillId="0" borderId="12" xfId="0" applyNumberFormat="1" applyFont="1" applyFill="1" applyBorder="1" applyAlignment="1">
      <alignment horizontal="center"/>
    </xf>
    <xf numFmtId="20" fontId="12" fillId="0" borderId="13" xfId="0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2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11" xfId="0" applyFont="1" applyFill="1" applyBorder="1" applyAlignment="1" quotePrefix="1">
      <alignment horizontal="left"/>
    </xf>
    <xf numFmtId="0" fontId="14" fillId="0" borderId="0" xfId="0" applyFont="1" applyBorder="1" applyAlignment="1">
      <alignment horizontal="center"/>
    </xf>
    <xf numFmtId="20" fontId="13" fillId="0" borderId="13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20" fontId="16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>
      <selection activeCell="G4" sqref="G4"/>
    </sheetView>
  </sheetViews>
  <sheetFormatPr defaultColWidth="9.140625" defaultRowHeight="12.75"/>
  <cols>
    <col min="1" max="1" width="10.7109375" style="0" customWidth="1"/>
    <col min="2" max="2" width="12.7109375" style="0" customWidth="1"/>
    <col min="3" max="6" width="10.7109375" style="0" customWidth="1"/>
    <col min="7" max="7" width="13.421875" style="0" bestFit="1" customWidth="1"/>
  </cols>
  <sheetData>
    <row r="1" spans="1:6" ht="30" customHeight="1">
      <c r="A1" s="31" t="s">
        <v>32</v>
      </c>
      <c r="B1" s="2"/>
      <c r="C1" s="1"/>
      <c r="D1" s="2"/>
      <c r="E1" s="2"/>
      <c r="F1" s="2"/>
    </row>
    <row r="2" spans="1:6" ht="21.75" customHeight="1">
      <c r="A2" s="30" t="s">
        <v>0</v>
      </c>
      <c r="B2" s="3"/>
      <c r="C2" s="3"/>
      <c r="D2" s="3"/>
      <c r="E2" s="3"/>
      <c r="F2" s="3"/>
    </row>
    <row r="3" spans="1:6" ht="21.75" customHeight="1" thickBot="1">
      <c r="A3" s="30"/>
      <c r="B3" s="3"/>
      <c r="C3" s="3"/>
      <c r="D3" s="3"/>
      <c r="E3" s="3"/>
      <c r="F3" s="3"/>
    </row>
    <row r="4" spans="1:8" ht="12.75">
      <c r="A4" s="4" t="s">
        <v>1</v>
      </c>
      <c r="B4" s="5"/>
      <c r="C4" s="6" t="s">
        <v>2</v>
      </c>
      <c r="D4" s="7" t="s">
        <v>3</v>
      </c>
      <c r="E4" s="6" t="s">
        <v>4</v>
      </c>
      <c r="F4" s="6" t="s">
        <v>5</v>
      </c>
      <c r="G4" s="62" t="s">
        <v>30</v>
      </c>
      <c r="H4" s="63"/>
    </row>
    <row r="5" spans="1:7" ht="13.5" thickBot="1">
      <c r="A5" s="11"/>
      <c r="B5" s="12"/>
      <c r="C5" s="11"/>
      <c r="D5" s="11"/>
      <c r="E5" s="11"/>
      <c r="F5" s="11"/>
      <c r="G5" s="59" t="s">
        <v>31</v>
      </c>
    </row>
    <row r="6" spans="1:6" ht="15.75" customHeight="1">
      <c r="A6" s="35" t="s">
        <v>19</v>
      </c>
      <c r="B6" s="36"/>
      <c r="C6" s="37" t="s">
        <v>6</v>
      </c>
      <c r="D6" s="38"/>
      <c r="E6" s="37" t="s">
        <v>6</v>
      </c>
      <c r="F6" s="39">
        <v>0.4694444444444445</v>
      </c>
    </row>
    <row r="7" spans="1:6" ht="15.75" customHeight="1">
      <c r="A7" s="40"/>
      <c r="B7" s="41"/>
      <c r="C7" s="42"/>
      <c r="D7" s="43"/>
      <c r="E7" s="44"/>
      <c r="F7" s="45"/>
    </row>
    <row r="8" spans="1:6" ht="15.75" customHeight="1">
      <c r="A8" s="40" t="s">
        <v>22</v>
      </c>
      <c r="B8" s="41"/>
      <c r="C8" s="42">
        <v>0.6</v>
      </c>
      <c r="D8" s="46">
        <f>SUM(C8*6/10)</f>
        <v>0.36</v>
      </c>
      <c r="E8" s="47">
        <v>0.011111111111111112</v>
      </c>
      <c r="F8" s="45">
        <f>SUM(F6+E8)</f>
        <v>0.4805555555555556</v>
      </c>
    </row>
    <row r="9" spans="1:6" ht="15.75" customHeight="1">
      <c r="A9" s="40"/>
      <c r="B9" s="41"/>
      <c r="C9" s="42"/>
      <c r="D9" s="46"/>
      <c r="E9" s="44"/>
      <c r="F9" s="45"/>
    </row>
    <row r="10" spans="1:6" ht="15.75" customHeight="1">
      <c r="A10" s="48" t="s">
        <v>7</v>
      </c>
      <c r="B10" s="41"/>
      <c r="C10" s="46">
        <v>16.8</v>
      </c>
      <c r="D10" s="46">
        <f>SUM(C10*6/10)</f>
        <v>10.080000000000002</v>
      </c>
      <c r="E10" s="49">
        <v>0.017361111111111112</v>
      </c>
      <c r="F10" s="50">
        <f>SUM(F8+E10)</f>
        <v>0.49791666666666673</v>
      </c>
    </row>
    <row r="11" spans="1:7" ht="15.75" customHeight="1">
      <c r="A11" s="51" t="s">
        <v>8</v>
      </c>
      <c r="B11" s="41"/>
      <c r="C11" s="46">
        <v>0.6</v>
      </c>
      <c r="D11" s="46">
        <f>SUM(C11*6/10)</f>
        <v>0.36</v>
      </c>
      <c r="E11" s="49">
        <v>0.0020833333333333333</v>
      </c>
      <c r="F11" s="50">
        <f>+F10+E11</f>
        <v>0.5000000000000001</v>
      </c>
      <c r="G11" s="33">
        <v>0.4583333333333333</v>
      </c>
    </row>
    <row r="12" spans="1:7" ht="15.75" customHeight="1">
      <c r="A12" s="51" t="s">
        <v>9</v>
      </c>
      <c r="B12" s="41"/>
      <c r="C12" s="46">
        <v>15.1</v>
      </c>
      <c r="D12" s="46">
        <f>SUM(C12*6/10)</f>
        <v>9.059999999999999</v>
      </c>
      <c r="E12" s="49">
        <v>0.013888888888888888</v>
      </c>
      <c r="F12" s="50">
        <f>+F11+E12</f>
        <v>0.513888888888889</v>
      </c>
      <c r="G12" s="60">
        <v>0.7708333333333334</v>
      </c>
    </row>
    <row r="13" spans="1:7" ht="15.75" customHeight="1">
      <c r="A13" s="51"/>
      <c r="B13" s="41"/>
      <c r="C13" s="46"/>
      <c r="D13" s="46"/>
      <c r="E13" s="52"/>
      <c r="F13" s="50"/>
      <c r="G13" s="34"/>
    </row>
    <row r="14" spans="1:7" ht="15.75" customHeight="1">
      <c r="A14" s="51" t="s">
        <v>10</v>
      </c>
      <c r="B14" s="41"/>
      <c r="C14" s="46">
        <v>10.5</v>
      </c>
      <c r="D14" s="46">
        <f>SUM(C14*6/10)</f>
        <v>6.3</v>
      </c>
      <c r="E14" s="49">
        <v>0.011111111111111112</v>
      </c>
      <c r="F14" s="50">
        <f>+F12+E14</f>
        <v>0.525</v>
      </c>
      <c r="G14" s="34"/>
    </row>
    <row r="15" spans="1:7" ht="15.75" customHeight="1">
      <c r="A15" s="51" t="s">
        <v>11</v>
      </c>
      <c r="B15" s="41"/>
      <c r="C15" s="46">
        <v>0.35</v>
      </c>
      <c r="D15" s="46">
        <f>SUM(C15*6/10)</f>
        <v>0.20999999999999996</v>
      </c>
      <c r="E15" s="49">
        <v>0.0020833333333333333</v>
      </c>
      <c r="F15" s="50">
        <f>+F14+E15</f>
        <v>0.5270833333333333</v>
      </c>
      <c r="G15" s="33">
        <v>0.4791666666666667</v>
      </c>
    </row>
    <row r="16" spans="1:7" ht="15.75" customHeight="1">
      <c r="A16" s="51" t="s">
        <v>12</v>
      </c>
      <c r="B16" s="41"/>
      <c r="C16" s="46">
        <v>14.9</v>
      </c>
      <c r="D16" s="46">
        <f>SUM(C16*6/10)</f>
        <v>8.940000000000001</v>
      </c>
      <c r="E16" s="49">
        <v>0.013888888888888888</v>
      </c>
      <c r="F16" s="50">
        <f>+F15+E16</f>
        <v>0.5409722222222222</v>
      </c>
      <c r="G16" s="60">
        <v>0.7916666666666666</v>
      </c>
    </row>
    <row r="17" spans="1:6" ht="15.75" customHeight="1">
      <c r="A17" s="51"/>
      <c r="B17" s="53"/>
      <c r="C17" s="46"/>
      <c r="D17" s="46"/>
      <c r="E17" s="49"/>
      <c r="F17" s="50"/>
    </row>
    <row r="18" spans="1:6" ht="15.75" customHeight="1">
      <c r="A18" s="40" t="s">
        <v>20</v>
      </c>
      <c r="B18" s="54"/>
      <c r="C18" s="46">
        <v>9.8</v>
      </c>
      <c r="D18" s="46">
        <f>SUM(C18*6/10)</f>
        <v>5.880000000000001</v>
      </c>
      <c r="E18" s="49">
        <v>0.011111111111111112</v>
      </c>
      <c r="F18" s="50">
        <f>+F16+E18</f>
        <v>0.5520833333333333</v>
      </c>
    </row>
    <row r="19" spans="1:6" ht="15.75" customHeight="1">
      <c r="A19" s="51" t="s">
        <v>21</v>
      </c>
      <c r="B19" s="54"/>
      <c r="C19" s="46">
        <v>0.2</v>
      </c>
      <c r="D19" s="46">
        <f>SUM(C19*6/10)</f>
        <v>0.12000000000000002</v>
      </c>
      <c r="E19" s="49">
        <v>0.015972222222222224</v>
      </c>
      <c r="F19" s="50">
        <f>+F18+E19</f>
        <v>0.5680555555555555</v>
      </c>
    </row>
    <row r="20" spans="1:6" ht="15.75" customHeight="1">
      <c r="A20" s="51"/>
      <c r="B20" s="53"/>
      <c r="C20" s="46"/>
      <c r="D20" s="46"/>
      <c r="E20" s="49"/>
      <c r="F20" s="50"/>
    </row>
    <row r="21" spans="1:6" ht="15.75" customHeight="1">
      <c r="A21" s="51" t="s">
        <v>13</v>
      </c>
      <c r="B21" s="53"/>
      <c r="C21" s="46">
        <v>16.8</v>
      </c>
      <c r="D21" s="46">
        <f>SUM(C21*6/10)</f>
        <v>10.080000000000002</v>
      </c>
      <c r="E21" s="49">
        <v>0.017361111111111112</v>
      </c>
      <c r="F21" s="50">
        <f>+F19+E21</f>
        <v>0.5854166666666667</v>
      </c>
    </row>
    <row r="22" spans="1:6" ht="15.75" customHeight="1">
      <c r="A22" s="51" t="s">
        <v>14</v>
      </c>
      <c r="B22" s="53"/>
      <c r="C22" s="46">
        <v>0.35</v>
      </c>
      <c r="D22" s="46">
        <f>SUM(C22*6/10)</f>
        <v>0.20999999999999996</v>
      </c>
      <c r="E22" s="49">
        <v>0.0020833333333333333</v>
      </c>
      <c r="F22" s="50">
        <f>+F21+E22</f>
        <v>0.5875</v>
      </c>
    </row>
    <row r="23" spans="1:6" ht="15.75" customHeight="1">
      <c r="A23" s="51" t="s">
        <v>15</v>
      </c>
      <c r="B23" s="53"/>
      <c r="C23" s="46">
        <v>15.1</v>
      </c>
      <c r="D23" s="46">
        <f>SUM(C23*6/10)</f>
        <v>9.059999999999999</v>
      </c>
      <c r="E23" s="49">
        <f>(E12)</f>
        <v>0.013888888888888888</v>
      </c>
      <c r="F23" s="50">
        <f>+F22+E23</f>
        <v>0.6013888888888889</v>
      </c>
    </row>
    <row r="24" spans="1:6" ht="15.75" customHeight="1">
      <c r="A24" s="51"/>
      <c r="B24" s="53"/>
      <c r="C24" s="46"/>
      <c r="D24" s="46"/>
      <c r="E24" s="52"/>
      <c r="F24" s="50"/>
    </row>
    <row r="25" spans="1:6" ht="15.75" customHeight="1">
      <c r="A25" s="55" t="s">
        <v>16</v>
      </c>
      <c r="B25" s="56"/>
      <c r="C25" s="46">
        <v>10.5</v>
      </c>
      <c r="D25" s="46">
        <f>SUM(C25*6/10)</f>
        <v>6.3</v>
      </c>
      <c r="E25" s="49">
        <v>0.011111111111111112</v>
      </c>
      <c r="F25" s="57">
        <f>+F23+E25</f>
        <v>0.6124999999999999</v>
      </c>
    </row>
    <row r="26" spans="1:6" ht="15.75" customHeight="1">
      <c r="A26" s="48" t="s">
        <v>17</v>
      </c>
      <c r="B26" s="56"/>
      <c r="C26" s="46">
        <v>0.35</v>
      </c>
      <c r="D26" s="46">
        <f>SUM(C26*6/10)</f>
        <v>0.20999999999999996</v>
      </c>
      <c r="E26" s="49">
        <v>0.0020833333333333333</v>
      </c>
      <c r="F26" s="57">
        <f>+F25+E26</f>
        <v>0.6145833333333333</v>
      </c>
    </row>
    <row r="27" spans="1:6" ht="15.75" customHeight="1">
      <c r="A27" s="48" t="s">
        <v>18</v>
      </c>
      <c r="B27" s="53"/>
      <c r="C27" s="46">
        <v>14.9</v>
      </c>
      <c r="D27" s="46">
        <f>SUM(C27*6/10)</f>
        <v>8.940000000000001</v>
      </c>
      <c r="E27" s="49">
        <v>0.013888888888888888</v>
      </c>
      <c r="F27" s="57">
        <f>+F26+E27</f>
        <v>0.6284722222222221</v>
      </c>
    </row>
    <row r="28" spans="1:6" ht="15.75" customHeight="1">
      <c r="A28" s="55"/>
      <c r="B28" s="58"/>
      <c r="C28" s="46"/>
      <c r="D28" s="46"/>
      <c r="E28" s="52"/>
      <c r="F28" s="45"/>
    </row>
    <row r="29" spans="1:6" ht="15.75" customHeight="1">
      <c r="A29" s="40" t="s">
        <v>20</v>
      </c>
      <c r="B29" s="54"/>
      <c r="C29" s="46">
        <v>9.8</v>
      </c>
      <c r="D29" s="46">
        <f>SUM(C29*6/10)</f>
        <v>5.880000000000001</v>
      </c>
      <c r="E29" s="49">
        <v>0.011111111111111112</v>
      </c>
      <c r="F29" s="50">
        <f>+F27+E29</f>
        <v>0.6395833333333332</v>
      </c>
    </row>
    <row r="30" spans="1:6" ht="15.75" customHeight="1">
      <c r="A30" s="40" t="s">
        <v>21</v>
      </c>
      <c r="B30" s="54"/>
      <c r="C30" s="46">
        <v>0.2</v>
      </c>
      <c r="D30" s="46">
        <f aca="true" t="shared" si="0" ref="D30:D40">SUM(C30*6/10)</f>
        <v>0.12000000000000002</v>
      </c>
      <c r="E30" s="49">
        <v>0.015972222222222224</v>
      </c>
      <c r="F30" s="50">
        <f>SUM(F29+E30)</f>
        <v>0.6555555555555554</v>
      </c>
    </row>
    <row r="31" spans="1:6" ht="15.75" customHeight="1">
      <c r="A31" s="40"/>
      <c r="B31" s="54"/>
      <c r="C31" s="46"/>
      <c r="D31" s="46"/>
      <c r="E31" s="49"/>
      <c r="F31" s="50"/>
    </row>
    <row r="32" spans="1:6" ht="15.75" customHeight="1">
      <c r="A32" s="40" t="s">
        <v>23</v>
      </c>
      <c r="B32" s="54"/>
      <c r="C32" s="46">
        <v>16.8</v>
      </c>
      <c r="D32" s="46">
        <f t="shared" si="0"/>
        <v>10.080000000000002</v>
      </c>
      <c r="E32" s="49">
        <v>0.017361111111111112</v>
      </c>
      <c r="F32" s="50">
        <f>SUM(F30+E32)</f>
        <v>0.6729166666666666</v>
      </c>
    </row>
    <row r="33" spans="1:7" ht="15.75" customHeight="1">
      <c r="A33" s="40" t="s">
        <v>24</v>
      </c>
      <c r="B33" s="54"/>
      <c r="C33" s="46">
        <v>0.35</v>
      </c>
      <c r="D33" s="46">
        <f t="shared" si="0"/>
        <v>0.20999999999999996</v>
      </c>
      <c r="E33" s="49">
        <v>0.0020833333333333333</v>
      </c>
      <c r="F33" s="50">
        <f>SUM(F32+E33)</f>
        <v>0.6749999999999999</v>
      </c>
      <c r="G33" s="60">
        <v>0.7708333333333334</v>
      </c>
    </row>
    <row r="34" spans="1:7" ht="15.75" customHeight="1">
      <c r="A34" s="40" t="s">
        <v>25</v>
      </c>
      <c r="B34" s="54"/>
      <c r="C34" s="46">
        <v>15.1</v>
      </c>
      <c r="D34" s="46">
        <f t="shared" si="0"/>
        <v>9.059999999999999</v>
      </c>
      <c r="E34" s="49">
        <v>0.013888888888888888</v>
      </c>
      <c r="F34" s="50">
        <f>SUM(F33+E34)</f>
        <v>0.6888888888888888</v>
      </c>
      <c r="G34" s="61"/>
    </row>
    <row r="35" spans="1:7" ht="15.75" customHeight="1">
      <c r="A35" s="40"/>
      <c r="B35" s="54"/>
      <c r="C35" s="46"/>
      <c r="D35" s="46"/>
      <c r="E35" s="49"/>
      <c r="F35" s="50"/>
      <c r="G35" s="61"/>
    </row>
    <row r="36" spans="1:7" ht="15.75" customHeight="1">
      <c r="A36" s="40" t="s">
        <v>26</v>
      </c>
      <c r="B36" s="54"/>
      <c r="C36" s="46">
        <v>10.5</v>
      </c>
      <c r="D36" s="46">
        <f t="shared" si="0"/>
        <v>6.3</v>
      </c>
      <c r="E36" s="49">
        <v>0.011111111111111112</v>
      </c>
      <c r="F36" s="50">
        <f>SUM(F34+E36)</f>
        <v>0.6999999999999998</v>
      </c>
      <c r="G36" s="61"/>
    </row>
    <row r="37" spans="1:7" ht="15.75" customHeight="1">
      <c r="A37" s="40" t="s">
        <v>27</v>
      </c>
      <c r="B37" s="54"/>
      <c r="C37" s="46">
        <v>0.35</v>
      </c>
      <c r="D37" s="46">
        <f t="shared" si="0"/>
        <v>0.20999999999999996</v>
      </c>
      <c r="E37" s="49">
        <v>0.0020833333333333333</v>
      </c>
      <c r="F37" s="50">
        <f>SUM(F36+E37)</f>
        <v>0.7020833333333332</v>
      </c>
      <c r="G37" s="60">
        <v>0.7916666666666666</v>
      </c>
    </row>
    <row r="38" spans="1:6" ht="15.75" customHeight="1">
      <c r="A38" s="40" t="s">
        <v>28</v>
      </c>
      <c r="B38" s="54"/>
      <c r="C38" s="46">
        <v>14.9</v>
      </c>
      <c r="D38" s="46">
        <f t="shared" si="0"/>
        <v>8.940000000000001</v>
      </c>
      <c r="E38" s="49">
        <v>0.013888888888888888</v>
      </c>
      <c r="F38" s="50">
        <f>SUM(F37+E38)</f>
        <v>0.715972222222222</v>
      </c>
    </row>
    <row r="39" spans="1:6" ht="15.75" customHeight="1">
      <c r="A39" s="40"/>
      <c r="B39" s="54"/>
      <c r="C39" s="46"/>
      <c r="D39" s="46"/>
      <c r="E39" s="49"/>
      <c r="F39" s="50"/>
    </row>
    <row r="40" spans="1:6" ht="15.75" customHeight="1">
      <c r="A40" s="40" t="s">
        <v>29</v>
      </c>
      <c r="B40" s="54"/>
      <c r="C40" s="46">
        <v>9.5</v>
      </c>
      <c r="D40" s="46">
        <f t="shared" si="0"/>
        <v>5.7</v>
      </c>
      <c r="E40" s="49">
        <v>0.013888888888888888</v>
      </c>
      <c r="F40" s="50">
        <f>SUM(F38+E40)</f>
        <v>0.7298611111111108</v>
      </c>
    </row>
    <row r="41" spans="1:6" ht="15.75" customHeight="1" thickBot="1">
      <c r="A41" s="32"/>
      <c r="B41" s="26"/>
      <c r="C41" s="27"/>
      <c r="D41" s="27"/>
      <c r="E41" s="28"/>
      <c r="F41" s="29"/>
    </row>
    <row r="42" spans="1:6" ht="12.75">
      <c r="A42" s="8"/>
      <c r="B42" s="9"/>
      <c r="C42" s="14"/>
      <c r="D42" s="15"/>
      <c r="E42" s="16"/>
      <c r="F42" s="17"/>
    </row>
    <row r="43" spans="1:6" ht="12.75">
      <c r="A43" s="18"/>
      <c r="B43" s="9"/>
      <c r="C43" s="19"/>
      <c r="D43" s="15"/>
      <c r="E43" s="16"/>
      <c r="F43" s="17"/>
    </row>
    <row r="44" spans="1:6" ht="12.75">
      <c r="A44" s="18"/>
      <c r="B44" s="9"/>
      <c r="C44" s="19"/>
      <c r="D44" s="15"/>
      <c r="E44" s="16"/>
      <c r="F44" s="17"/>
    </row>
    <row r="45" spans="1:6" ht="12.75">
      <c r="A45" s="18"/>
      <c r="B45" s="9"/>
      <c r="C45" s="19"/>
      <c r="D45" s="15"/>
      <c r="E45" s="16"/>
      <c r="F45" s="17"/>
    </row>
    <row r="46" spans="1:6" ht="12.75">
      <c r="A46" s="8"/>
      <c r="B46" s="9"/>
      <c r="C46" s="19"/>
      <c r="D46" s="15"/>
      <c r="E46" s="20"/>
      <c r="F46" s="17"/>
    </row>
    <row r="47" spans="1:6" ht="12.75">
      <c r="A47" s="18"/>
      <c r="B47" s="9"/>
      <c r="C47" s="19"/>
      <c r="D47" s="15"/>
      <c r="E47" s="16"/>
      <c r="F47" s="17"/>
    </row>
    <row r="48" spans="1:6" ht="12.75">
      <c r="A48" s="18"/>
      <c r="B48" s="9"/>
      <c r="C48" s="19"/>
      <c r="D48" s="15"/>
      <c r="E48" s="16"/>
      <c r="F48" s="17"/>
    </row>
    <row r="49" spans="1:6" ht="12.75">
      <c r="A49" s="18"/>
      <c r="B49" s="9"/>
      <c r="C49" s="19"/>
      <c r="D49" s="15"/>
      <c r="E49" s="16"/>
      <c r="F49" s="17"/>
    </row>
    <row r="50" spans="1:6" ht="12.75">
      <c r="A50" s="8"/>
      <c r="B50" s="9"/>
      <c r="C50" s="19"/>
      <c r="D50" s="15"/>
      <c r="E50" s="20"/>
      <c r="F50" s="17"/>
    </row>
    <row r="51" spans="1:6" ht="12.75">
      <c r="A51" s="13"/>
      <c r="B51" s="13"/>
      <c r="C51" s="19"/>
      <c r="D51" s="15"/>
      <c r="E51" s="16"/>
      <c r="F51" s="17"/>
    </row>
    <row r="52" spans="1:6" ht="12.75">
      <c r="A52" s="21"/>
      <c r="B52" s="13"/>
      <c r="C52" s="19"/>
      <c r="D52" s="15"/>
      <c r="E52" s="22"/>
      <c r="F52" s="17"/>
    </row>
    <row r="53" spans="1:6" ht="12.75">
      <c r="A53" s="8"/>
      <c r="B53" s="8"/>
      <c r="C53" s="19"/>
      <c r="D53" s="15"/>
      <c r="E53" s="20"/>
      <c r="F53" s="17"/>
    </row>
    <row r="54" spans="1:6" ht="12.75">
      <c r="A54" s="23"/>
      <c r="B54" s="10"/>
      <c r="C54" s="19"/>
      <c r="D54" s="15"/>
      <c r="E54" s="16"/>
      <c r="F54" s="22"/>
    </row>
    <row r="55" spans="1:6" ht="12.75">
      <c r="A55" s="18"/>
      <c r="B55" s="8"/>
      <c r="C55" s="19"/>
      <c r="D55" s="15"/>
      <c r="E55" s="16"/>
      <c r="F55" s="17"/>
    </row>
    <row r="56" spans="1:6" ht="12.75">
      <c r="A56" s="18"/>
      <c r="B56" s="8"/>
      <c r="C56" s="19"/>
      <c r="D56" s="15"/>
      <c r="E56" s="16"/>
      <c r="F56" s="17"/>
    </row>
    <row r="57" spans="1:6" ht="12.75">
      <c r="A57" s="8"/>
      <c r="B57" s="8"/>
      <c r="C57" s="19"/>
      <c r="D57" s="15"/>
      <c r="E57" s="20"/>
      <c r="F57" s="17"/>
    </row>
    <row r="58" spans="1:6" ht="12.75">
      <c r="A58" s="18"/>
      <c r="B58" s="8"/>
      <c r="C58" s="19"/>
      <c r="D58" s="15"/>
      <c r="E58" s="16"/>
      <c r="F58" s="17"/>
    </row>
    <row r="59" spans="1:6" ht="12.75">
      <c r="A59" s="18"/>
      <c r="B59" s="8"/>
      <c r="C59" s="19"/>
      <c r="D59" s="15"/>
      <c r="E59" s="16"/>
      <c r="F59" s="17"/>
    </row>
    <row r="60" spans="1:6" ht="12.75">
      <c r="A60" s="18"/>
      <c r="B60" s="8"/>
      <c r="C60" s="19"/>
      <c r="D60" s="15"/>
      <c r="E60" s="16"/>
      <c r="F60" s="17"/>
    </row>
    <row r="61" spans="1:6" ht="12.75">
      <c r="A61" s="8"/>
      <c r="B61" s="8"/>
      <c r="C61" s="19"/>
      <c r="D61" s="15"/>
      <c r="E61" s="20"/>
      <c r="F61" s="17"/>
    </row>
    <row r="62" spans="1:6" ht="12.75">
      <c r="A62" s="24"/>
      <c r="B62" s="25"/>
      <c r="C62" s="19"/>
      <c r="D62" s="15"/>
      <c r="E62" s="16"/>
      <c r="F62" s="1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Transitions Optical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Dept</dc:creator>
  <cp:keywords/>
  <dc:description/>
  <cp:lastModifiedBy>Brian Duggan</cp:lastModifiedBy>
  <cp:lastPrinted>2010-09-01T11:50:44Z</cp:lastPrinted>
  <dcterms:created xsi:type="dcterms:W3CDTF">2006-03-22T12:34:20Z</dcterms:created>
  <dcterms:modified xsi:type="dcterms:W3CDTF">2010-09-01T11:50:48Z</dcterms:modified>
  <cp:category/>
  <cp:version/>
  <cp:contentType/>
  <cp:contentStatus/>
</cp:coreProperties>
</file>