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aturday" sheetId="1" r:id="rId1"/>
    <sheet name="Sunday" sheetId="2" r:id="rId2"/>
  </sheets>
  <definedNames>
    <definedName name="_xlnm._FilterDatabase" localSheetId="0" hidden="1">'Saturday'!$B$5:$Y$6</definedName>
    <definedName name="_xlnm._FilterDatabase" localSheetId="1" hidden="1">'Sunday'!$B$5:$Y$6</definedName>
    <definedName name="_xlnm.Print_Area" localSheetId="0">'Saturday'!$B$5:$U$32</definedName>
    <definedName name="_xlnm.Print_Area" localSheetId="1">'Sunday'!$A$5:$U$32</definedName>
    <definedName name="_xlnm.Print_Titles" localSheetId="0">'Saturday'!$1:$6</definedName>
    <definedName name="_xlnm.Print_Titles" localSheetId="1">'Sunday'!$1:$6</definedName>
  </definedNames>
  <calcPr fullCalcOnLoad="1"/>
</workbook>
</file>

<file path=xl/sharedStrings.xml><?xml version="1.0" encoding="utf-8"?>
<sst xmlns="http://schemas.openxmlformats.org/spreadsheetml/2006/main" count="292" uniqueCount="87">
  <si>
    <t>Entries</t>
  </si>
  <si>
    <t>Class</t>
  </si>
  <si>
    <t>Pen</t>
  </si>
  <si>
    <t>Novice</t>
  </si>
  <si>
    <t>Misc</t>
  </si>
  <si>
    <t>Drivers Name</t>
  </si>
  <si>
    <t>Class Placing</t>
  </si>
  <si>
    <t>Car No</t>
  </si>
  <si>
    <t>Run 1 Time</t>
  </si>
  <si>
    <t>Run 2 Time</t>
  </si>
  <si>
    <t>Overall Awards</t>
  </si>
  <si>
    <t>Joe Lenehan</t>
  </si>
  <si>
    <t>Niamh Driver</t>
  </si>
  <si>
    <t>Christopher Culleton</t>
  </si>
  <si>
    <t>3A</t>
  </si>
  <si>
    <t>2A</t>
  </si>
  <si>
    <t>Dessie Brady</t>
  </si>
  <si>
    <t>4A</t>
  </si>
  <si>
    <t>1A</t>
  </si>
  <si>
    <t>5B</t>
  </si>
  <si>
    <t>Ger Brennan</t>
  </si>
  <si>
    <t>2B</t>
  </si>
  <si>
    <t>5A</t>
  </si>
  <si>
    <t>Alan Gibbons</t>
  </si>
  <si>
    <t>DNF</t>
  </si>
  <si>
    <t>Run 3 Time</t>
  </si>
  <si>
    <t>Total Run 3</t>
  </si>
  <si>
    <t>Fastest Time</t>
  </si>
  <si>
    <t>DNS</t>
  </si>
  <si>
    <t>Run 4 Time</t>
  </si>
  <si>
    <t>Total Run 4</t>
  </si>
  <si>
    <t>Tommy Donlon</t>
  </si>
  <si>
    <t>Gemma Kerley</t>
  </si>
  <si>
    <t>Grace Grimes</t>
  </si>
  <si>
    <t>David Kellegher</t>
  </si>
  <si>
    <t>Noel Mulvihill</t>
  </si>
  <si>
    <t>Mark McDermott</t>
  </si>
  <si>
    <t>Stephen Faughnan</t>
  </si>
  <si>
    <t>Chris Kelly</t>
  </si>
  <si>
    <t>Sam Johnston</t>
  </si>
  <si>
    <t>Jimmy Lucey</t>
  </si>
  <si>
    <t>4B</t>
  </si>
  <si>
    <t>Thomas Snow</t>
  </si>
  <si>
    <t>Noel Murphy</t>
  </si>
  <si>
    <t>Cillian Lenehan</t>
  </si>
  <si>
    <t>Amy Faughnan</t>
  </si>
  <si>
    <t>Sean Mullervy</t>
  </si>
  <si>
    <t>Ciaran Dwyer</t>
  </si>
  <si>
    <t>James Lucey</t>
  </si>
  <si>
    <t>Jonathan Carroll</t>
  </si>
  <si>
    <t>Aidan Lang</t>
  </si>
  <si>
    <t>Bryan McCormack</t>
  </si>
  <si>
    <t>Longford</t>
  </si>
  <si>
    <t>Newtownforbes</t>
  </si>
  <si>
    <t>Drumlish</t>
  </si>
  <si>
    <t>Tulsk</t>
  </si>
  <si>
    <t>Cork</t>
  </si>
  <si>
    <t>Kerry</t>
  </si>
  <si>
    <t>Meath</t>
  </si>
  <si>
    <t>Birr</t>
  </si>
  <si>
    <t>Elphin</t>
  </si>
  <si>
    <t>Strokestown</t>
  </si>
  <si>
    <t>Waterford</t>
  </si>
  <si>
    <t>Wicklow</t>
  </si>
  <si>
    <t>Arigna</t>
  </si>
  <si>
    <t>Laois</t>
  </si>
  <si>
    <t>Ballinalee</t>
  </si>
  <si>
    <t>Mayo</t>
  </si>
  <si>
    <t>Total Run 1</t>
  </si>
  <si>
    <t>1st Overall</t>
  </si>
  <si>
    <t>1st class 4B</t>
  </si>
  <si>
    <t>Trevor Hogan</t>
  </si>
  <si>
    <t>2nd class 4B</t>
  </si>
  <si>
    <t>1st class 2A</t>
  </si>
  <si>
    <t>1st class 1A</t>
  </si>
  <si>
    <t>2nd class 2A</t>
  </si>
  <si>
    <t>2nd class 1A</t>
  </si>
  <si>
    <t>3rd class 2A</t>
  </si>
  <si>
    <t>1st class 4A</t>
  </si>
  <si>
    <t>2nd class 4A</t>
  </si>
  <si>
    <t>1st class 5B</t>
  </si>
  <si>
    <t>Pat Faughnan</t>
  </si>
  <si>
    <t>Eythan Kellett</t>
  </si>
  <si>
    <t>Jonathan McLoughlin</t>
  </si>
  <si>
    <t>Barry Brady</t>
  </si>
  <si>
    <t>Damian Flanagan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</si>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</sst>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d/m/yy"/>
    <numFmt numFmtId="177" formatCode="d\-mmm\-yy"/>
    <numFmt numFmtId="178" formatCode="d\-mmm"/>
    <numFmt numFmtId="179" formatCode="h:mm"/>
    <numFmt numFmtId="180" formatCode="h:mm:ss"/>
    <numFmt numFmtId="181" formatCode="d/m/yy\ h:mm"/>
    <numFmt numFmtId="182" formatCode="ss"/>
    <numFmt numFmtId="183" formatCode="&quot;00:00:&quot;##"/>
    <numFmt numFmtId="184" formatCode="00000"/>
    <numFmt numFmtId="185" formatCode="00"/>
    <numFmt numFmtId="186" formatCode="mm:ss.00"/>
    <numFmt numFmtId="187" formatCode="mm:ss\.ms"/>
    <numFmt numFmtId="188" formatCode="[m]:ss.00"/>
  </numFmts>
  <fonts count="3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2"/>
      <name val="Webdings"/>
      <family val="1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name val="Helv"/>
      <family val="0"/>
    </font>
    <font>
      <b/>
      <sz val="12"/>
      <name val="Arial"/>
      <family val="2"/>
    </font>
    <font>
      <sz val="12"/>
      <color indexed="10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20"/>
      <color indexed="8"/>
      <name val="CaslonOpenFace"/>
      <family val="0"/>
    </font>
    <font>
      <sz val="10"/>
      <color indexed="8"/>
      <name val="Helv"/>
      <family val="0"/>
    </font>
    <font>
      <b/>
      <sz val="24"/>
      <color indexed="8"/>
      <name val="Helv"/>
      <family val="0"/>
    </font>
    <font>
      <sz val="8"/>
      <color indexed="8"/>
      <name val="Helv"/>
      <family val="0"/>
    </font>
    <font>
      <sz val="10"/>
      <name val="Genev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88" fontId="9" fillId="0" borderId="0" xfId="0" applyNumberFormat="1" applyFont="1" applyAlignment="1">
      <alignment horizontal="center"/>
    </xf>
    <xf numFmtId="18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188" fontId="9" fillId="24" borderId="10" xfId="0" applyNumberFormat="1" applyFont="1" applyFill="1" applyBorder="1" applyAlignment="1">
      <alignment horizontal="center" wrapText="1"/>
    </xf>
    <xf numFmtId="188" fontId="9" fillId="24" borderId="11" xfId="0" applyNumberFormat="1" applyFont="1" applyFill="1" applyBorder="1" applyAlignment="1">
      <alignment horizontal="center" wrapText="1"/>
    </xf>
    <xf numFmtId="188" fontId="10" fillId="24" borderId="11" xfId="0" applyNumberFormat="1" applyFont="1" applyFill="1" applyBorder="1" applyAlignment="1">
      <alignment horizontal="center" wrapText="1"/>
    </xf>
    <xf numFmtId="188" fontId="9" fillId="0" borderId="12" xfId="0" applyNumberFormat="1" applyFont="1" applyFill="1" applyBorder="1" applyAlignment="1">
      <alignment horizontal="center"/>
    </xf>
    <xf numFmtId="182" fontId="9" fillId="0" borderId="13" xfId="0" applyNumberFormat="1" applyFont="1" applyFill="1" applyBorder="1" applyAlignment="1">
      <alignment horizontal="center"/>
    </xf>
    <xf numFmtId="188" fontId="9" fillId="24" borderId="12" xfId="0" applyNumberFormat="1" applyFont="1" applyFill="1" applyBorder="1" applyAlignment="1">
      <alignment horizontal="center"/>
    </xf>
    <xf numFmtId="182" fontId="9" fillId="0" borderId="12" xfId="0" applyNumberFormat="1" applyFont="1" applyFill="1" applyBorder="1" applyAlignment="1">
      <alignment horizontal="center"/>
    </xf>
    <xf numFmtId="188" fontId="9" fillId="20" borderId="12" xfId="0" applyNumberFormat="1" applyFont="1" applyFill="1" applyBorder="1" applyAlignment="1">
      <alignment horizontal="center"/>
    </xf>
    <xf numFmtId="188" fontId="9" fillId="0" borderId="13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188" fontId="9" fillId="25" borderId="12" xfId="0" applyNumberFormat="1" applyFont="1" applyFill="1" applyBorder="1" applyAlignment="1">
      <alignment horizontal="center"/>
    </xf>
    <xf numFmtId="0" fontId="9" fillId="24" borderId="12" xfId="0" applyNumberFormat="1" applyFont="1" applyFill="1" applyBorder="1" applyAlignment="1">
      <alignment horizontal="center"/>
    </xf>
    <xf numFmtId="188" fontId="12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5" fontId="9" fillId="0" borderId="14" xfId="0" applyNumberFormat="1" applyFont="1" applyFill="1" applyBorder="1" applyAlignment="1">
      <alignment/>
    </xf>
    <xf numFmtId="188" fontId="9" fillId="25" borderId="13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188" fontId="9" fillId="24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5" fontId="9" fillId="0" borderId="15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9" fillId="26" borderId="0" xfId="0" applyFont="1" applyFill="1" applyBorder="1" applyAlignment="1">
      <alignment/>
    </xf>
    <xf numFmtId="0" fontId="9" fillId="26" borderId="0" xfId="0" applyFont="1" applyFill="1" applyAlignment="1">
      <alignment/>
    </xf>
    <xf numFmtId="20" fontId="9" fillId="0" borderId="13" xfId="0" applyNumberFormat="1" applyFont="1" applyFill="1" applyBorder="1" applyAlignment="1">
      <alignment horizontal="center"/>
    </xf>
    <xf numFmtId="0" fontId="9" fillId="14" borderId="0" xfId="0" applyFont="1" applyFill="1" applyBorder="1" applyAlignment="1">
      <alignment/>
    </xf>
    <xf numFmtId="0" fontId="9" fillId="14" borderId="16" xfId="0" applyFont="1" applyFill="1" applyBorder="1" applyAlignment="1">
      <alignment/>
    </xf>
    <xf numFmtId="0" fontId="11" fillId="0" borderId="17" xfId="0" applyNumberFormat="1" applyFont="1" applyFill="1" applyBorder="1" applyAlignment="1" applyProtection="1">
      <alignment horizontal="center"/>
      <protection locked="0"/>
    </xf>
    <xf numFmtId="188" fontId="12" fillId="0" borderId="13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/>
    </xf>
    <xf numFmtId="188" fontId="9" fillId="0" borderId="11" xfId="0" applyNumberFormat="1" applyFont="1" applyFill="1" applyBorder="1" applyAlignment="1">
      <alignment horizontal="center"/>
    </xf>
    <xf numFmtId="182" fontId="9" fillId="0" borderId="11" xfId="0" applyNumberFormat="1" applyFont="1" applyFill="1" applyBorder="1" applyAlignment="1">
      <alignment horizontal="center"/>
    </xf>
    <xf numFmtId="188" fontId="9" fillId="0" borderId="19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45" fontId="9" fillId="0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88" fontId="9" fillId="0" borderId="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88" fontId="12" fillId="0" borderId="0" xfId="0" applyNumberFormat="1" applyFont="1" applyFill="1" applyBorder="1" applyAlignment="1">
      <alignment horizontal="center"/>
    </xf>
    <xf numFmtId="45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45" fontId="9" fillId="0" borderId="0" xfId="0" applyNumberFormat="1" applyFont="1" applyBorder="1" applyAlignment="1">
      <alignment horizontal="center"/>
    </xf>
    <xf numFmtId="45" fontId="9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20" fontId="9" fillId="0" borderId="12" xfId="0" applyNumberFormat="1" applyFont="1" applyFill="1" applyBorder="1" applyAlignment="1">
      <alignment horizontal="center"/>
    </xf>
    <xf numFmtId="0" fontId="9" fillId="24" borderId="13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26" borderId="12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/>
    </xf>
    <xf numFmtId="45" fontId="9" fillId="0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5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1" fillId="0" borderId="13" xfId="0" applyNumberFormat="1" applyFont="1" applyFill="1" applyBorder="1" applyAlignment="1" applyProtection="1">
      <alignment horizontal="left"/>
      <protection locked="0"/>
    </xf>
    <xf numFmtId="3" fontId="8" fillId="4" borderId="10" xfId="0" applyNumberFormat="1" applyFont="1" applyFill="1" applyBorder="1" applyAlignment="1">
      <alignment horizontal="center" wrapText="1"/>
    </xf>
    <xf numFmtId="3" fontId="8" fillId="4" borderId="11" xfId="0" applyNumberFormat="1" applyFont="1" applyFill="1" applyBorder="1" applyAlignment="1">
      <alignment horizontal="center" wrapText="1"/>
    </xf>
    <xf numFmtId="188" fontId="9" fillId="4" borderId="10" xfId="0" applyNumberFormat="1" applyFont="1" applyFill="1" applyBorder="1" applyAlignment="1">
      <alignment horizontal="center" wrapText="1"/>
    </xf>
    <xf numFmtId="188" fontId="10" fillId="4" borderId="11" xfId="0" applyNumberFormat="1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182" fontId="9" fillId="4" borderId="10" xfId="0" applyNumberFormat="1" applyFont="1" applyFill="1" applyBorder="1" applyAlignment="1">
      <alignment horizontal="center"/>
    </xf>
    <xf numFmtId="182" fontId="9" fillId="4" borderId="11" xfId="0" applyNumberFormat="1" applyFont="1" applyFill="1" applyBorder="1" applyAlignment="1">
      <alignment horizontal="center"/>
    </xf>
    <xf numFmtId="188" fontId="9" fillId="4" borderId="11" xfId="0" applyNumberFormat="1" applyFont="1" applyFill="1" applyBorder="1" applyAlignment="1">
      <alignment horizontal="center" wrapText="1"/>
    </xf>
    <xf numFmtId="0" fontId="9" fillId="4" borderId="10" xfId="0" applyNumberFormat="1" applyFont="1" applyFill="1" applyBorder="1" applyAlignment="1">
      <alignment horizontal="center"/>
    </xf>
    <xf numFmtId="0" fontId="9" fillId="4" borderId="11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 wrapText="1"/>
    </xf>
    <xf numFmtId="0" fontId="9" fillId="4" borderId="11" xfId="0" applyNumberFormat="1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3" fontId="8" fillId="4" borderId="13" xfId="0" applyNumberFormat="1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188" fontId="9" fillId="4" borderId="13" xfId="0" applyNumberFormat="1" applyFont="1" applyFill="1" applyBorder="1" applyAlignment="1">
      <alignment horizontal="center" wrapText="1"/>
    </xf>
    <xf numFmtId="182" fontId="9" fillId="4" borderId="13" xfId="0" applyNumberFormat="1" applyFont="1" applyFill="1" applyBorder="1" applyAlignment="1">
      <alignment horizontal="center"/>
    </xf>
    <xf numFmtId="188" fontId="9" fillId="24" borderId="13" xfId="0" applyNumberFormat="1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10" fillId="24" borderId="13" xfId="0" applyFont="1" applyFill="1" applyBorder="1" applyAlignment="1">
      <alignment horizontal="center" wrapText="1"/>
    </xf>
    <xf numFmtId="188" fontId="10" fillId="4" borderId="13" xfId="0" applyNumberFormat="1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188" fontId="10" fillId="24" borderId="13" xfId="0" applyNumberFormat="1" applyFont="1" applyFill="1" applyBorder="1" applyAlignment="1">
      <alignment horizontal="center" wrapText="1"/>
    </xf>
    <xf numFmtId="0" fontId="11" fillId="24" borderId="13" xfId="0" applyNumberFormat="1" applyFont="1" applyFill="1" applyBorder="1" applyAlignment="1" applyProtection="1">
      <alignment horizontal="center"/>
      <protection locked="0"/>
    </xf>
    <xf numFmtId="188" fontId="9" fillId="21" borderId="13" xfId="0" applyNumberFormat="1" applyFont="1" applyFill="1" applyBorder="1" applyAlignment="1">
      <alignment horizontal="center"/>
    </xf>
    <xf numFmtId="0" fontId="7" fillId="23" borderId="0" xfId="0" applyFont="1" applyFill="1" applyBorder="1" applyAlignment="1">
      <alignment/>
    </xf>
    <xf numFmtId="0" fontId="11" fillId="23" borderId="13" xfId="0" applyNumberFormat="1" applyFont="1" applyFill="1" applyBorder="1" applyAlignment="1" applyProtection="1">
      <alignment horizontal="center"/>
      <protection locked="0"/>
    </xf>
    <xf numFmtId="188" fontId="9" fillId="23" borderId="13" xfId="0" applyNumberFormat="1" applyFont="1" applyFill="1" applyBorder="1" applyAlignment="1">
      <alignment horizontal="center"/>
    </xf>
    <xf numFmtId="182" fontId="9" fillId="23" borderId="13" xfId="0" applyNumberFormat="1" applyFont="1" applyFill="1" applyBorder="1" applyAlignment="1">
      <alignment horizontal="center"/>
    </xf>
    <xf numFmtId="0" fontId="9" fillId="23" borderId="13" xfId="0" applyNumberFormat="1" applyFont="1" applyFill="1" applyBorder="1" applyAlignment="1">
      <alignment horizontal="center"/>
    </xf>
    <xf numFmtId="188" fontId="12" fillId="23" borderId="13" xfId="0" applyNumberFormat="1" applyFont="1" applyFill="1" applyBorder="1" applyAlignment="1">
      <alignment horizontal="center"/>
    </xf>
    <xf numFmtId="0" fontId="9" fillId="23" borderId="12" xfId="0" applyNumberFormat="1" applyFont="1" applyFill="1" applyBorder="1" applyAlignment="1">
      <alignment horizontal="center"/>
    </xf>
    <xf numFmtId="0" fontId="9" fillId="23" borderId="12" xfId="0" applyFont="1" applyFill="1" applyBorder="1" applyAlignment="1">
      <alignment horizontal="center"/>
    </xf>
    <xf numFmtId="45" fontId="9" fillId="23" borderId="14" xfId="0" applyNumberFormat="1" applyFont="1" applyFill="1" applyBorder="1" applyAlignment="1">
      <alignment/>
    </xf>
    <xf numFmtId="0" fontId="9" fillId="23" borderId="0" xfId="0" applyFont="1" applyFill="1" applyBorder="1" applyAlignment="1">
      <alignment/>
    </xf>
    <xf numFmtId="0" fontId="9" fillId="23" borderId="0" xfId="0" applyFont="1" applyFill="1" applyAlignment="1">
      <alignment/>
    </xf>
    <xf numFmtId="0" fontId="9" fillId="23" borderId="12" xfId="0" applyFont="1" applyFill="1" applyBorder="1" applyAlignment="1">
      <alignment/>
    </xf>
    <xf numFmtId="0" fontId="9" fillId="23" borderId="13" xfId="0" applyFont="1" applyFill="1" applyBorder="1" applyAlignment="1">
      <alignment horizontal="center"/>
    </xf>
    <xf numFmtId="45" fontId="9" fillId="23" borderId="15" xfId="0" applyNumberFormat="1" applyFont="1" applyFill="1" applyBorder="1" applyAlignment="1">
      <alignment/>
    </xf>
    <xf numFmtId="20" fontId="9" fillId="23" borderId="13" xfId="0" applyNumberFormat="1" applyFont="1" applyFill="1" applyBorder="1" applyAlignment="1">
      <alignment horizontal="center"/>
    </xf>
    <xf numFmtId="0" fontId="9" fillId="23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21</xdr:col>
      <xdr:colOff>1343025</xdr:colOff>
      <xdr:row>3</xdr:row>
      <xdr:rowOff>104775</xdr:rowOff>
    </xdr:to>
    <xdr:sp>
      <xdr:nvSpPr>
        <xdr:cNvPr id="1" name="Text 1"/>
        <xdr:cNvSpPr>
          <a:spLocks/>
        </xdr:cNvSpPr>
      </xdr:nvSpPr>
      <xdr:spPr>
        <a:xfrm>
          <a:off x="209550" y="0"/>
          <a:ext cx="14639925" cy="0"/>
        </a:xfrm>
        <a:prstGeom prst="round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sng" baseline="0">
              <a:solidFill>
                <a:srgbClr val="000000"/>
              </a:solidFill>
            </a:rPr>
            <a:t>Midland Motor Club - D &amp; B Windows Autocross 14th August 2010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Master Time Sheet
</a:t>
          </a:r>
          <a:r>
            <a:rPr lang="en-US" cap="none" sz="24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After Run 1
</a:t>
          </a:r>
          <a:r>
            <a:rPr lang="en-US" cap="none" sz="24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Including Penalties Fastest Overall</a:t>
          </a:r>
        </a:p>
      </xdr:txBody>
    </xdr:sp>
    <xdr:clientData/>
  </xdr:twoCellAnchor>
  <xdr:oneCellAnchor>
    <xdr:from>
      <xdr:col>2</xdr:col>
      <xdr:colOff>495300</xdr:colOff>
      <xdr:row>41</xdr:row>
      <xdr:rowOff>66675</xdr:rowOff>
    </xdr:from>
    <xdr:ext cx="6343650" cy="1257300"/>
    <xdr:sp>
      <xdr:nvSpPr>
        <xdr:cNvPr id="2" name="Text 2"/>
        <xdr:cNvSpPr>
          <a:spLocks/>
        </xdr:cNvSpPr>
      </xdr:nvSpPr>
      <xdr:spPr>
        <a:xfrm>
          <a:off x="1495425" y="9267825"/>
          <a:ext cx="6343650" cy="1257300"/>
        </a:xfrm>
        <a:prstGeom prst="round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F.T.D._____________________________________Time_________________________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Signed____________________________________________________________ C.O.C.  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Posted at___________________Hrs.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21</xdr:col>
      <xdr:colOff>1343025</xdr:colOff>
      <xdr:row>3</xdr:row>
      <xdr:rowOff>104775</xdr:rowOff>
    </xdr:to>
    <xdr:sp>
      <xdr:nvSpPr>
        <xdr:cNvPr id="1" name="Text 1"/>
        <xdr:cNvSpPr>
          <a:spLocks/>
        </xdr:cNvSpPr>
      </xdr:nvSpPr>
      <xdr:spPr>
        <a:xfrm>
          <a:off x="266700" y="0"/>
          <a:ext cx="14668500" cy="0"/>
        </a:xfrm>
        <a:prstGeom prst="round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sng" baseline="0">
              <a:solidFill>
                <a:srgbClr val="000000"/>
              </a:solidFill>
            </a:rPr>
            <a:t>Midland Motor Club - D &amp; B Windows Autocross 14th August 2010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Master Time Sheet
</a:t>
          </a:r>
          <a:r>
            <a:rPr lang="en-US" cap="none" sz="24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After Run 1
</a:t>
          </a:r>
          <a:r>
            <a:rPr lang="en-US" cap="none" sz="24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Including Penalties Fastest Overall</a:t>
          </a:r>
        </a:p>
      </xdr:txBody>
    </xdr:sp>
    <xdr:clientData/>
  </xdr:twoCellAnchor>
  <xdr:oneCellAnchor>
    <xdr:from>
      <xdr:col>2</xdr:col>
      <xdr:colOff>495300</xdr:colOff>
      <xdr:row>35</xdr:row>
      <xdr:rowOff>66675</xdr:rowOff>
    </xdr:from>
    <xdr:ext cx="6362700" cy="1257300"/>
    <xdr:sp>
      <xdr:nvSpPr>
        <xdr:cNvPr id="2" name="Text 2"/>
        <xdr:cNvSpPr>
          <a:spLocks/>
        </xdr:cNvSpPr>
      </xdr:nvSpPr>
      <xdr:spPr>
        <a:xfrm>
          <a:off x="1304925" y="7934325"/>
          <a:ext cx="6362700" cy="1257300"/>
        </a:xfrm>
        <a:prstGeom prst="round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F.T.D._____________________________________Time_________________________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Signed____________________________________________________________ C.O.C.  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Posted at___________________Hrs.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190"/>
  <sheetViews>
    <sheetView showGridLines="0" tabSelected="1" zoomScale="70" zoomScaleNormal="70" zoomScaleSheetLayoutView="50" zoomScalePageLayoutView="0" workbookViewId="0" topLeftCell="A5">
      <selection activeCell="S27" sqref="S27"/>
    </sheetView>
  </sheetViews>
  <sheetFormatPr defaultColWidth="11.421875" defaultRowHeight="15.75" customHeight="1"/>
  <cols>
    <col min="1" max="1" width="3.140625" style="1" customWidth="1"/>
    <col min="2" max="2" width="11.8515625" style="2" bestFit="1" customWidth="1"/>
    <col min="3" max="3" width="25.8515625" style="3" bestFit="1" customWidth="1"/>
    <col min="4" max="4" width="7.421875" style="4" bestFit="1" customWidth="1"/>
    <col min="5" max="5" width="0.5625" style="4" customWidth="1"/>
    <col min="6" max="6" width="14.00390625" style="5" customWidth="1"/>
    <col min="7" max="7" width="11.8515625" style="6" customWidth="1"/>
    <col min="8" max="8" width="11.8515625" style="5" customWidth="1"/>
    <col min="9" max="9" width="0.13671875" style="5" customWidth="1"/>
    <col min="10" max="10" width="12.140625" style="5" customWidth="1"/>
    <col min="11" max="11" width="7.140625" style="4" customWidth="1"/>
    <col min="12" max="12" width="11.57421875" style="5" customWidth="1"/>
    <col min="13" max="13" width="0.42578125" style="5" customWidth="1"/>
    <col min="14" max="14" width="15.00390625" style="4" customWidth="1"/>
    <col min="15" max="15" width="7.8515625" style="4" customWidth="1"/>
    <col min="16" max="16" width="11.8515625" style="4" customWidth="1"/>
    <col min="17" max="17" width="13.57421875" style="4" customWidth="1"/>
    <col min="18" max="18" width="6.00390625" style="4" customWidth="1"/>
    <col min="19" max="19" width="12.57421875" style="4" customWidth="1"/>
    <col min="20" max="20" width="1.8515625" style="4" customWidth="1"/>
    <col min="21" max="21" width="15.8515625" style="5" customWidth="1"/>
    <col min="22" max="22" width="20.140625" style="4" bestFit="1" customWidth="1"/>
    <col min="23" max="23" width="22.140625" style="7" bestFit="1" customWidth="1"/>
    <col min="24" max="24" width="10.8515625" style="8" bestFit="1" customWidth="1"/>
    <col min="25" max="25" width="16.8515625" style="8" bestFit="1" customWidth="1"/>
    <col min="26" max="26" width="14.8515625" style="8" bestFit="1" customWidth="1"/>
    <col min="27" max="31" width="9.140625" style="8" customWidth="1"/>
    <col min="32" max="73" width="9.140625" style="9" customWidth="1"/>
    <col min="74" max="16384" width="9.140625" style="7" customWidth="1"/>
  </cols>
  <sheetData>
    <row r="1" ht="29.25" customHeight="1" hidden="1"/>
    <row r="2" spans="2:3" ht="29.25" customHeight="1" hidden="1">
      <c r="B2" s="10">
        <f>COUNT(B7:B65)</f>
        <v>26</v>
      </c>
      <c r="C2" s="3" t="s">
        <v>0</v>
      </c>
    </row>
    <row r="3" ht="47.25" customHeight="1" hidden="1"/>
    <row r="4" ht="21.75" customHeight="1" hidden="1" thickBot="1"/>
    <row r="5" spans="2:75" ht="24" customHeight="1">
      <c r="B5" s="92" t="s">
        <v>7</v>
      </c>
      <c r="C5" s="92" t="s">
        <v>5</v>
      </c>
      <c r="D5" s="92" t="s">
        <v>1</v>
      </c>
      <c r="E5" s="93"/>
      <c r="F5" s="94" t="s">
        <v>8</v>
      </c>
      <c r="G5" s="95" t="s">
        <v>2</v>
      </c>
      <c r="H5" s="94" t="s">
        <v>68</v>
      </c>
      <c r="I5" s="96"/>
      <c r="J5" s="94" t="s">
        <v>9</v>
      </c>
      <c r="K5" s="97" t="s">
        <v>2</v>
      </c>
      <c r="L5" s="94" t="s">
        <v>9</v>
      </c>
      <c r="M5" s="96"/>
      <c r="N5" s="94" t="s">
        <v>25</v>
      </c>
      <c r="O5" s="95" t="s">
        <v>2</v>
      </c>
      <c r="P5" s="94" t="s">
        <v>26</v>
      </c>
      <c r="Q5" s="94" t="s">
        <v>29</v>
      </c>
      <c r="R5" s="95" t="s">
        <v>2</v>
      </c>
      <c r="S5" s="94" t="s">
        <v>30</v>
      </c>
      <c r="T5" s="96"/>
      <c r="U5" s="94" t="s">
        <v>27</v>
      </c>
      <c r="V5" s="84" t="s">
        <v>6</v>
      </c>
      <c r="W5" s="86" t="s">
        <v>10</v>
      </c>
      <c r="X5" s="90" t="s">
        <v>3</v>
      </c>
      <c r="Y5" s="88" t="s">
        <v>4</v>
      </c>
      <c r="AF5" s="8"/>
      <c r="AG5" s="8"/>
      <c r="BV5" s="9"/>
      <c r="BW5" s="9"/>
    </row>
    <row r="6" spans="2:75" ht="18" customHeight="1" thickBot="1">
      <c r="B6" s="92"/>
      <c r="C6" s="92"/>
      <c r="D6" s="92"/>
      <c r="E6" s="98"/>
      <c r="F6" s="99"/>
      <c r="G6" s="95"/>
      <c r="H6" s="94"/>
      <c r="I6" s="96"/>
      <c r="J6" s="99"/>
      <c r="K6" s="100"/>
      <c r="L6" s="99"/>
      <c r="M6" s="101"/>
      <c r="N6" s="99"/>
      <c r="O6" s="95"/>
      <c r="P6" s="94"/>
      <c r="Q6" s="99"/>
      <c r="R6" s="95"/>
      <c r="S6" s="94"/>
      <c r="T6" s="96"/>
      <c r="U6" s="94"/>
      <c r="V6" s="85"/>
      <c r="W6" s="87"/>
      <c r="X6" s="91"/>
      <c r="Y6" s="89"/>
      <c r="AF6" s="8"/>
      <c r="AG6" s="8"/>
      <c r="BV6" s="9"/>
      <c r="BW6" s="9"/>
    </row>
    <row r="7" spans="2:75" ht="19.5" customHeight="1">
      <c r="B7" s="28">
        <v>406</v>
      </c>
      <c r="C7" s="28" t="s">
        <v>13</v>
      </c>
      <c r="D7" s="28" t="s">
        <v>17</v>
      </c>
      <c r="E7" s="102"/>
      <c r="F7" s="19">
        <v>0.0007608796296296296</v>
      </c>
      <c r="G7" s="19"/>
      <c r="H7" s="103">
        <f aca="true" t="shared" si="0" ref="H7:H32">F7+G7</f>
        <v>0.0007608796296296296</v>
      </c>
      <c r="I7" s="29"/>
      <c r="J7" s="19">
        <v>0.0007449074074074073</v>
      </c>
      <c r="K7" s="20"/>
      <c r="L7" s="103">
        <f aca="true" t="shared" si="1" ref="L7:L15">J7+K7</f>
        <v>0.0007449074074074073</v>
      </c>
      <c r="M7" s="29"/>
      <c r="N7" s="19">
        <v>0.0007392361111111111</v>
      </c>
      <c r="O7" s="20"/>
      <c r="P7" s="103">
        <f>N7+O7</f>
        <v>0.0007392361111111111</v>
      </c>
      <c r="Q7" s="27"/>
      <c r="R7" s="27"/>
      <c r="S7" s="103" t="s">
        <v>28</v>
      </c>
      <c r="T7" s="65"/>
      <c r="U7" s="40">
        <f aca="true" t="shared" si="2" ref="U7:U32">MIN(H7,L7)</f>
        <v>0.0007449074074074073</v>
      </c>
      <c r="V7" s="24"/>
      <c r="W7" s="66" t="s">
        <v>69</v>
      </c>
      <c r="X7" s="25"/>
      <c r="Y7" s="26"/>
      <c r="AF7" s="8"/>
      <c r="AG7" s="8"/>
      <c r="BV7" s="9"/>
      <c r="BW7" s="9"/>
    </row>
    <row r="8" spans="1:75" s="114" customFormat="1" ht="19.5" customHeight="1">
      <c r="A8" s="104"/>
      <c r="B8" s="105">
        <v>414</v>
      </c>
      <c r="C8" s="105" t="s">
        <v>40</v>
      </c>
      <c r="D8" s="105" t="s">
        <v>41</v>
      </c>
      <c r="E8" s="105"/>
      <c r="F8" s="106">
        <v>0.0008208333333333332</v>
      </c>
      <c r="G8" s="107"/>
      <c r="H8" s="103">
        <f t="shared" si="0"/>
        <v>0.0008208333333333332</v>
      </c>
      <c r="I8" s="106"/>
      <c r="J8" s="106">
        <v>0.0007907407407407407</v>
      </c>
      <c r="K8" s="108"/>
      <c r="L8" s="103">
        <f t="shared" si="1"/>
        <v>0.0007907407407407407</v>
      </c>
      <c r="M8" s="106"/>
      <c r="N8" s="106">
        <v>0.0008010416666666666</v>
      </c>
      <c r="O8" s="108"/>
      <c r="P8" s="103">
        <f>N8+O8</f>
        <v>0.0008010416666666666</v>
      </c>
      <c r="Q8" s="106"/>
      <c r="R8" s="106"/>
      <c r="S8" s="103" t="s">
        <v>28</v>
      </c>
      <c r="T8" s="108"/>
      <c r="U8" s="109">
        <f t="shared" si="2"/>
        <v>0.0007907407407407407</v>
      </c>
      <c r="V8" s="110" t="s">
        <v>70</v>
      </c>
      <c r="W8" s="108"/>
      <c r="X8" s="111"/>
      <c r="Y8" s="112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</row>
    <row r="9" spans="2:75" ht="19.5" customHeight="1">
      <c r="B9" s="28">
        <v>998</v>
      </c>
      <c r="C9" s="28" t="s">
        <v>71</v>
      </c>
      <c r="D9" s="28" t="s">
        <v>41</v>
      </c>
      <c r="E9" s="102"/>
      <c r="F9" s="19">
        <v>0.0008538194444444445</v>
      </c>
      <c r="G9" s="15">
        <v>5.7870370370370366E-05</v>
      </c>
      <c r="H9" s="103">
        <f t="shared" si="0"/>
        <v>0.0009116898148148148</v>
      </c>
      <c r="I9" s="29"/>
      <c r="J9" s="19">
        <v>0.0008177083333333334</v>
      </c>
      <c r="K9" s="20"/>
      <c r="L9" s="103">
        <f t="shared" si="1"/>
        <v>0.0008177083333333334</v>
      </c>
      <c r="M9" s="29"/>
      <c r="N9" s="19" t="s">
        <v>24</v>
      </c>
      <c r="O9" s="15"/>
      <c r="P9" s="103" t="s">
        <v>24</v>
      </c>
      <c r="Q9" s="27"/>
      <c r="R9" s="27"/>
      <c r="S9" s="103" t="s">
        <v>28</v>
      </c>
      <c r="T9" s="65"/>
      <c r="U9" s="40">
        <f t="shared" si="2"/>
        <v>0.0008177083333333334</v>
      </c>
      <c r="V9" s="24" t="s">
        <v>72</v>
      </c>
      <c r="W9" s="24"/>
      <c r="X9" s="25"/>
      <c r="Y9" s="26"/>
      <c r="AF9" s="8"/>
      <c r="AG9" s="8"/>
      <c r="BV9" s="9"/>
      <c r="BW9" s="9"/>
    </row>
    <row r="10" spans="1:75" s="114" customFormat="1" ht="19.5" customHeight="1">
      <c r="A10" s="104"/>
      <c r="B10" s="105">
        <v>333</v>
      </c>
      <c r="C10" s="105" t="s">
        <v>20</v>
      </c>
      <c r="D10" s="105" t="s">
        <v>14</v>
      </c>
      <c r="E10" s="105"/>
      <c r="F10" s="106">
        <v>0.0008640046296296296</v>
      </c>
      <c r="G10" s="107"/>
      <c r="H10" s="103">
        <f t="shared" si="0"/>
        <v>0.0008640046296296296</v>
      </c>
      <c r="I10" s="106"/>
      <c r="J10" s="106">
        <v>0.0008429398148148147</v>
      </c>
      <c r="K10" s="108"/>
      <c r="L10" s="103">
        <f t="shared" si="1"/>
        <v>0.0008429398148148147</v>
      </c>
      <c r="M10" s="106"/>
      <c r="N10" s="106" t="s">
        <v>28</v>
      </c>
      <c r="O10" s="108"/>
      <c r="P10" s="103" t="s">
        <v>28</v>
      </c>
      <c r="Q10" s="106"/>
      <c r="R10" s="106"/>
      <c r="S10" s="103" t="s">
        <v>28</v>
      </c>
      <c r="T10" s="108"/>
      <c r="U10" s="109">
        <f t="shared" si="2"/>
        <v>0.0008429398148148147</v>
      </c>
      <c r="V10" s="115"/>
      <c r="W10" s="108" t="s">
        <v>69</v>
      </c>
      <c r="X10" s="111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</row>
    <row r="11" spans="2:75" ht="19.5" customHeight="1">
      <c r="B11" s="28">
        <v>223</v>
      </c>
      <c r="C11" s="28" t="s">
        <v>34</v>
      </c>
      <c r="D11" s="28" t="s">
        <v>15</v>
      </c>
      <c r="E11" s="102"/>
      <c r="F11" s="19">
        <v>0.0008479166666666666</v>
      </c>
      <c r="G11" s="19"/>
      <c r="H11" s="103">
        <f t="shared" si="0"/>
        <v>0.0008479166666666666</v>
      </c>
      <c r="I11" s="29"/>
      <c r="J11" s="19">
        <v>0.0008473379629629629</v>
      </c>
      <c r="K11" s="20"/>
      <c r="L11" s="103">
        <f t="shared" si="1"/>
        <v>0.0008473379629629629</v>
      </c>
      <c r="M11" s="29"/>
      <c r="N11" s="19">
        <v>0.000854861111111111</v>
      </c>
      <c r="O11" s="15">
        <v>5.7870370370370366E-05</v>
      </c>
      <c r="P11" s="103">
        <f>N11+O11</f>
        <v>0.0009127314814814814</v>
      </c>
      <c r="Q11" s="27"/>
      <c r="R11" s="27"/>
      <c r="S11" s="103" t="s">
        <v>28</v>
      </c>
      <c r="T11" s="65"/>
      <c r="U11" s="40">
        <f t="shared" si="2"/>
        <v>0.0008473379629629629</v>
      </c>
      <c r="V11" s="24" t="s">
        <v>73</v>
      </c>
      <c r="W11" s="24"/>
      <c r="X11" s="25"/>
      <c r="Y11" s="26"/>
      <c r="AF11" s="8"/>
      <c r="AG11" s="8"/>
      <c r="BV11" s="9"/>
      <c r="BW11" s="9"/>
    </row>
    <row r="12" spans="1:75" s="114" customFormat="1" ht="19.5" customHeight="1">
      <c r="A12" s="104"/>
      <c r="B12" s="105">
        <v>102</v>
      </c>
      <c r="C12" s="105" t="s">
        <v>31</v>
      </c>
      <c r="D12" s="105" t="s">
        <v>18</v>
      </c>
      <c r="E12" s="105"/>
      <c r="F12" s="106">
        <v>0.0008608796296296297</v>
      </c>
      <c r="G12" s="107"/>
      <c r="H12" s="103">
        <f t="shared" si="0"/>
        <v>0.0008608796296296297</v>
      </c>
      <c r="I12" s="106"/>
      <c r="J12" s="106">
        <v>0.0008523148148148149</v>
      </c>
      <c r="K12" s="107"/>
      <c r="L12" s="103">
        <f t="shared" si="1"/>
        <v>0.0008523148148148149</v>
      </c>
      <c r="M12" s="106"/>
      <c r="N12" s="106">
        <v>0.0008888888888888888</v>
      </c>
      <c r="O12" s="108"/>
      <c r="P12" s="103">
        <f>N12+O12</f>
        <v>0.0008888888888888888</v>
      </c>
      <c r="Q12" s="106"/>
      <c r="R12" s="106"/>
      <c r="S12" s="103" t="s">
        <v>28</v>
      </c>
      <c r="T12" s="108"/>
      <c r="U12" s="109">
        <f t="shared" si="2"/>
        <v>0.0008523148148148149</v>
      </c>
      <c r="V12" s="110" t="s">
        <v>74</v>
      </c>
      <c r="W12" s="115"/>
      <c r="X12" s="111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</row>
    <row r="13" spans="2:75" ht="19.5" customHeight="1">
      <c r="B13" s="28">
        <v>201</v>
      </c>
      <c r="C13" s="28" t="s">
        <v>32</v>
      </c>
      <c r="D13" s="28" t="s">
        <v>15</v>
      </c>
      <c r="E13" s="102"/>
      <c r="F13" s="19">
        <v>0.0008592592592592593</v>
      </c>
      <c r="G13" s="19"/>
      <c r="H13" s="103">
        <f t="shared" si="0"/>
        <v>0.0008592592592592593</v>
      </c>
      <c r="I13" s="29"/>
      <c r="J13" s="19">
        <v>0.0008609953703703704</v>
      </c>
      <c r="K13" s="20"/>
      <c r="L13" s="103">
        <f t="shared" si="1"/>
        <v>0.0008609953703703704</v>
      </c>
      <c r="M13" s="29"/>
      <c r="N13" s="19" t="s">
        <v>28</v>
      </c>
      <c r="O13" s="15"/>
      <c r="P13" s="103" t="s">
        <v>28</v>
      </c>
      <c r="Q13" s="27"/>
      <c r="R13" s="15"/>
      <c r="S13" s="103" t="s">
        <v>28</v>
      </c>
      <c r="T13" s="65"/>
      <c r="U13" s="40">
        <f t="shared" si="2"/>
        <v>0.0008592592592592593</v>
      </c>
      <c r="V13" s="24" t="s">
        <v>75</v>
      </c>
      <c r="W13" s="24"/>
      <c r="X13" s="25"/>
      <c r="Y13" s="26"/>
      <c r="AF13" s="8"/>
      <c r="AG13" s="8"/>
      <c r="BV13" s="9"/>
      <c r="BW13" s="9"/>
    </row>
    <row r="14" spans="1:75" s="114" customFormat="1" ht="19.5" customHeight="1">
      <c r="A14" s="104"/>
      <c r="B14" s="105">
        <v>107</v>
      </c>
      <c r="C14" s="105" t="s">
        <v>16</v>
      </c>
      <c r="D14" s="105" t="s">
        <v>18</v>
      </c>
      <c r="E14" s="105"/>
      <c r="F14" s="106">
        <v>0.0008810185185185185</v>
      </c>
      <c r="G14" s="107"/>
      <c r="H14" s="103">
        <f t="shared" si="0"/>
        <v>0.0008810185185185185</v>
      </c>
      <c r="I14" s="106"/>
      <c r="J14" s="106">
        <v>0.0009238425925925925</v>
      </c>
      <c r="K14" s="108"/>
      <c r="L14" s="103">
        <f t="shared" si="1"/>
        <v>0.0009238425925925925</v>
      </c>
      <c r="M14" s="106"/>
      <c r="N14" s="106">
        <v>0.0009094907407407408</v>
      </c>
      <c r="O14" s="107"/>
      <c r="P14" s="103">
        <f>N14+O14</f>
        <v>0.0009094907407407408</v>
      </c>
      <c r="Q14" s="106"/>
      <c r="R14" s="106"/>
      <c r="S14" s="103" t="s">
        <v>28</v>
      </c>
      <c r="T14" s="108"/>
      <c r="U14" s="109">
        <f t="shared" si="2"/>
        <v>0.0008810185185185185</v>
      </c>
      <c r="V14" s="108" t="s">
        <v>76</v>
      </c>
      <c r="W14" s="108"/>
      <c r="X14" s="116"/>
      <c r="Y14" s="117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</row>
    <row r="15" spans="1:75" s="33" customFormat="1" ht="19.5" customHeight="1">
      <c r="A15" s="1"/>
      <c r="B15" s="28">
        <v>216</v>
      </c>
      <c r="C15" s="28" t="s">
        <v>33</v>
      </c>
      <c r="D15" s="28" t="s">
        <v>15</v>
      </c>
      <c r="E15" s="102"/>
      <c r="F15" s="19">
        <v>0.0008846064814814814</v>
      </c>
      <c r="G15" s="15"/>
      <c r="H15" s="103">
        <f t="shared" si="0"/>
        <v>0.0008846064814814814</v>
      </c>
      <c r="I15" s="29"/>
      <c r="J15" s="27">
        <v>0.0009143518518518518</v>
      </c>
      <c r="K15" s="20"/>
      <c r="L15" s="103">
        <f t="shared" si="1"/>
        <v>0.0009143518518518518</v>
      </c>
      <c r="M15" s="29"/>
      <c r="N15" s="19">
        <v>0.0009296296296296296</v>
      </c>
      <c r="O15" s="20"/>
      <c r="P15" s="103">
        <f>N15+O15</f>
        <v>0.0009296296296296296</v>
      </c>
      <c r="Q15" s="27"/>
      <c r="R15" s="27"/>
      <c r="S15" s="103" t="s">
        <v>28</v>
      </c>
      <c r="T15" s="65"/>
      <c r="U15" s="40">
        <f t="shared" si="2"/>
        <v>0.0008846064814814814</v>
      </c>
      <c r="V15" s="20" t="s">
        <v>77</v>
      </c>
      <c r="W15" s="20"/>
      <c r="X15" s="30"/>
      <c r="Y15" s="31"/>
      <c r="Z15" s="8"/>
      <c r="AA15" s="8"/>
      <c r="AB15" s="8"/>
      <c r="AC15" s="8"/>
      <c r="AD15" s="8"/>
      <c r="AE15" s="8"/>
      <c r="AF15" s="8"/>
      <c r="AG15" s="8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</row>
    <row r="16" spans="1:75" s="114" customFormat="1" ht="19.5" customHeight="1">
      <c r="A16" s="104"/>
      <c r="B16" s="105">
        <v>46</v>
      </c>
      <c r="C16" s="105" t="s">
        <v>38</v>
      </c>
      <c r="D16" s="105" t="s">
        <v>17</v>
      </c>
      <c r="E16" s="105"/>
      <c r="F16" s="106">
        <v>0.0008310185185185186</v>
      </c>
      <c r="G16" s="107">
        <v>5.7870370370370366E-05</v>
      </c>
      <c r="H16" s="103">
        <f t="shared" si="0"/>
        <v>0.0008888888888888889</v>
      </c>
      <c r="I16" s="106"/>
      <c r="J16" s="106" t="s">
        <v>24</v>
      </c>
      <c r="K16" s="118"/>
      <c r="L16" s="103" t="s">
        <v>24</v>
      </c>
      <c r="M16" s="106"/>
      <c r="N16" s="106" t="s">
        <v>28</v>
      </c>
      <c r="O16" s="108"/>
      <c r="P16" s="103" t="s">
        <v>28</v>
      </c>
      <c r="Q16" s="106"/>
      <c r="R16" s="106"/>
      <c r="S16" s="103" t="s">
        <v>28</v>
      </c>
      <c r="T16" s="108"/>
      <c r="U16" s="109">
        <f t="shared" si="2"/>
        <v>0.0008888888888888889</v>
      </c>
      <c r="V16" s="108" t="s">
        <v>78</v>
      </c>
      <c r="W16" s="108"/>
      <c r="X16" s="116"/>
      <c r="Y16" s="117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</row>
    <row r="17" spans="1:75" s="33" customFormat="1" ht="19.5" customHeight="1">
      <c r="A17" s="1"/>
      <c r="B17" s="28">
        <v>460</v>
      </c>
      <c r="C17" s="28" t="s">
        <v>39</v>
      </c>
      <c r="D17" s="28" t="s">
        <v>17</v>
      </c>
      <c r="E17" s="102"/>
      <c r="F17" s="19">
        <v>0.0008405092592592592</v>
      </c>
      <c r="G17" s="15">
        <v>5.7870370370370366E-05</v>
      </c>
      <c r="H17" s="103">
        <f t="shared" si="0"/>
        <v>0.0008983796296296295</v>
      </c>
      <c r="I17" s="29"/>
      <c r="J17" s="19">
        <v>0.0009255787037037036</v>
      </c>
      <c r="K17" s="20"/>
      <c r="L17" s="103">
        <f aca="true" t="shared" si="3" ref="L17:L32">J17+K17</f>
        <v>0.0009255787037037036</v>
      </c>
      <c r="M17" s="29"/>
      <c r="N17" s="19" t="s">
        <v>28</v>
      </c>
      <c r="O17" s="20"/>
      <c r="P17" s="103" t="s">
        <v>28</v>
      </c>
      <c r="Q17" s="27"/>
      <c r="R17" s="27"/>
      <c r="S17" s="103" t="s">
        <v>28</v>
      </c>
      <c r="T17" s="65"/>
      <c r="U17" s="40">
        <f t="shared" si="2"/>
        <v>0.0008983796296296295</v>
      </c>
      <c r="V17" s="20" t="s">
        <v>79</v>
      </c>
      <c r="W17" s="20"/>
      <c r="X17" s="30"/>
      <c r="Y17" s="31"/>
      <c r="Z17" s="8"/>
      <c r="AA17" s="8"/>
      <c r="AB17" s="8"/>
      <c r="AC17" s="8"/>
      <c r="AD17" s="8"/>
      <c r="AE17" s="8"/>
      <c r="AF17" s="8"/>
      <c r="AG17" s="8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</row>
    <row r="18" spans="1:75" s="114" customFormat="1" ht="19.5" customHeight="1">
      <c r="A18" s="104"/>
      <c r="B18" s="105">
        <v>408</v>
      </c>
      <c r="C18" s="105" t="s">
        <v>43</v>
      </c>
      <c r="D18" s="105" t="s">
        <v>19</v>
      </c>
      <c r="E18" s="105"/>
      <c r="F18" s="106">
        <v>0.0009063657407407407</v>
      </c>
      <c r="G18" s="107"/>
      <c r="H18" s="103">
        <f t="shared" si="0"/>
        <v>0.0009063657407407407</v>
      </c>
      <c r="I18" s="106"/>
      <c r="J18" s="106">
        <v>0.0009351851851851852</v>
      </c>
      <c r="K18" s="106"/>
      <c r="L18" s="103">
        <f t="shared" si="3"/>
        <v>0.0009351851851851852</v>
      </c>
      <c r="M18" s="106"/>
      <c r="N18" s="106">
        <v>0.000949537037037037</v>
      </c>
      <c r="O18" s="107"/>
      <c r="P18" s="103">
        <f>N18+O18</f>
        <v>0.000949537037037037</v>
      </c>
      <c r="Q18" s="106">
        <v>0.0009480324074074074</v>
      </c>
      <c r="R18" s="106"/>
      <c r="S18" s="103">
        <f>Q18</f>
        <v>0.0009480324074074074</v>
      </c>
      <c r="T18" s="108"/>
      <c r="U18" s="109">
        <f t="shared" si="2"/>
        <v>0.0009063657407407407</v>
      </c>
      <c r="V18" s="108" t="s">
        <v>80</v>
      </c>
      <c r="W18" s="108"/>
      <c r="X18" s="116"/>
      <c r="Y18" s="117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</row>
    <row r="19" spans="1:75" s="35" customFormat="1" ht="19.5" customHeight="1">
      <c r="A19" s="1"/>
      <c r="B19" s="28">
        <v>21</v>
      </c>
      <c r="C19" s="28" t="s">
        <v>37</v>
      </c>
      <c r="D19" s="28" t="s">
        <v>21</v>
      </c>
      <c r="E19" s="102"/>
      <c r="F19" s="19">
        <v>0.0009236111111111112</v>
      </c>
      <c r="G19" s="19"/>
      <c r="H19" s="103">
        <f t="shared" si="0"/>
        <v>0.0009236111111111112</v>
      </c>
      <c r="I19" s="29"/>
      <c r="J19" s="19">
        <v>0.0011707175925925926</v>
      </c>
      <c r="K19" s="15">
        <v>0.00011574074074074073</v>
      </c>
      <c r="L19" s="103">
        <f t="shared" si="3"/>
        <v>0.0012864583333333332</v>
      </c>
      <c r="M19" s="29"/>
      <c r="N19" s="19">
        <v>0.0008847222222222222</v>
      </c>
      <c r="O19" s="15">
        <v>5.7870370370370366E-05</v>
      </c>
      <c r="P19" s="103">
        <f>N19+O19</f>
        <v>0.0009425925925925925</v>
      </c>
      <c r="Q19" s="27">
        <v>0.0009271990740740741</v>
      </c>
      <c r="R19" s="107">
        <v>0.00017361111111111112</v>
      </c>
      <c r="S19" s="103">
        <f>Q19</f>
        <v>0.0009271990740740741</v>
      </c>
      <c r="T19" s="65"/>
      <c r="U19" s="40">
        <f t="shared" si="2"/>
        <v>0.0009236111111111112</v>
      </c>
      <c r="V19" s="20"/>
      <c r="W19" s="20"/>
      <c r="X19" s="30"/>
      <c r="Y19" s="31"/>
      <c r="Z19" s="8"/>
      <c r="AA19" s="8"/>
      <c r="AB19" s="8"/>
      <c r="AC19" s="8"/>
      <c r="AD19" s="8"/>
      <c r="AE19" s="8"/>
      <c r="AF19" s="8"/>
      <c r="AG19" s="8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114" customFormat="1" ht="19.5" customHeight="1">
      <c r="A20" s="104"/>
      <c r="B20" s="105">
        <v>202</v>
      </c>
      <c r="C20" s="105" t="s">
        <v>12</v>
      </c>
      <c r="D20" s="105" t="s">
        <v>15</v>
      </c>
      <c r="E20" s="105"/>
      <c r="F20" s="106">
        <v>0.000914699074074074</v>
      </c>
      <c r="G20" s="107">
        <v>5.7870370370370366E-05</v>
      </c>
      <c r="H20" s="103">
        <f t="shared" si="0"/>
        <v>0.0009725694444444443</v>
      </c>
      <c r="I20" s="106"/>
      <c r="J20" s="106">
        <v>0.0009335648148148149</v>
      </c>
      <c r="K20" s="108"/>
      <c r="L20" s="103">
        <f t="shared" si="3"/>
        <v>0.0009335648148148149</v>
      </c>
      <c r="M20" s="106"/>
      <c r="N20" s="106" t="s">
        <v>28</v>
      </c>
      <c r="O20" s="108"/>
      <c r="P20" s="103" t="s">
        <v>28</v>
      </c>
      <c r="Q20" s="106"/>
      <c r="R20" s="106"/>
      <c r="S20" s="103" t="s">
        <v>28</v>
      </c>
      <c r="T20" s="108"/>
      <c r="U20" s="109">
        <f t="shared" si="2"/>
        <v>0.0009335648148148149</v>
      </c>
      <c r="V20" s="108"/>
      <c r="W20" s="108"/>
      <c r="X20" s="116"/>
      <c r="Y20" s="11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</row>
    <row r="21" spans="1:75" s="35" customFormat="1" ht="19.5" customHeight="1">
      <c r="A21" s="1"/>
      <c r="B21" s="28">
        <v>24</v>
      </c>
      <c r="C21" s="28" t="s">
        <v>36</v>
      </c>
      <c r="D21" s="28" t="s">
        <v>21</v>
      </c>
      <c r="E21" s="102"/>
      <c r="F21" s="19">
        <v>0.0009428240740740742</v>
      </c>
      <c r="G21" s="15"/>
      <c r="H21" s="103">
        <f t="shared" si="0"/>
        <v>0.0009428240740740742</v>
      </c>
      <c r="I21" s="29"/>
      <c r="J21" s="19">
        <v>0.0009565972222222223</v>
      </c>
      <c r="K21" s="20"/>
      <c r="L21" s="103">
        <f t="shared" si="3"/>
        <v>0.0009565972222222223</v>
      </c>
      <c r="M21" s="29"/>
      <c r="N21" s="19">
        <v>0.0009508101851851852</v>
      </c>
      <c r="O21" s="20"/>
      <c r="P21" s="103">
        <f>N21+O21</f>
        <v>0.0009508101851851852</v>
      </c>
      <c r="Q21" s="27">
        <v>0.0009694444444444443</v>
      </c>
      <c r="R21" s="27"/>
      <c r="S21" s="103">
        <f>Q21+R21</f>
        <v>0.0009694444444444443</v>
      </c>
      <c r="T21" s="65"/>
      <c r="U21" s="40">
        <f t="shared" si="2"/>
        <v>0.0009428240740740742</v>
      </c>
      <c r="V21" s="20"/>
      <c r="W21" s="20"/>
      <c r="X21" s="30"/>
      <c r="Y21" s="31"/>
      <c r="Z21" s="8"/>
      <c r="AA21" s="8"/>
      <c r="AB21" s="8"/>
      <c r="AC21" s="8"/>
      <c r="AD21" s="8"/>
      <c r="AE21" s="8"/>
      <c r="AF21" s="8"/>
      <c r="AG21" s="8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114" customFormat="1" ht="19.5" customHeight="1">
      <c r="A22" s="104"/>
      <c r="B22" s="105">
        <v>1</v>
      </c>
      <c r="C22" s="105" t="s">
        <v>81</v>
      </c>
      <c r="D22" s="105" t="s">
        <v>21</v>
      </c>
      <c r="E22" s="105"/>
      <c r="F22" s="106">
        <v>0.0009850694444444444</v>
      </c>
      <c r="G22" s="107">
        <v>5.7870370370370366E-05</v>
      </c>
      <c r="H22" s="103">
        <f t="shared" si="0"/>
        <v>0.001042939814814815</v>
      </c>
      <c r="I22" s="106"/>
      <c r="J22" s="106">
        <v>0.000944675925925926</v>
      </c>
      <c r="K22" s="108"/>
      <c r="L22" s="103">
        <f t="shared" si="3"/>
        <v>0.000944675925925926</v>
      </c>
      <c r="M22" s="106"/>
      <c r="N22" s="106">
        <v>0.0009798611111111113</v>
      </c>
      <c r="O22" s="107">
        <v>5.7870370370370366E-05</v>
      </c>
      <c r="P22" s="103">
        <f>N22+O22</f>
        <v>0.0010377314814814817</v>
      </c>
      <c r="Q22" s="106"/>
      <c r="R22" s="106"/>
      <c r="S22" s="103" t="s">
        <v>28</v>
      </c>
      <c r="T22" s="108"/>
      <c r="U22" s="109">
        <f t="shared" si="2"/>
        <v>0.000944675925925926</v>
      </c>
      <c r="V22" s="108"/>
      <c r="W22" s="108"/>
      <c r="X22" s="116"/>
      <c r="Y22" s="117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</row>
    <row r="23" spans="1:75" s="35" customFormat="1" ht="19.5" customHeight="1">
      <c r="A23" s="1"/>
      <c r="B23" s="28">
        <v>511</v>
      </c>
      <c r="C23" s="28" t="s">
        <v>45</v>
      </c>
      <c r="D23" s="28" t="s">
        <v>19</v>
      </c>
      <c r="E23" s="102"/>
      <c r="F23" s="19">
        <v>0.0009517361111111111</v>
      </c>
      <c r="G23" s="15">
        <v>5.7870370370370366E-05</v>
      </c>
      <c r="H23" s="103">
        <f t="shared" si="0"/>
        <v>0.0010096064814814816</v>
      </c>
      <c r="I23" s="29"/>
      <c r="J23" s="19">
        <v>0.0009600694444444445</v>
      </c>
      <c r="K23" s="19"/>
      <c r="L23" s="103">
        <f t="shared" si="3"/>
        <v>0.0009600694444444445</v>
      </c>
      <c r="M23" s="29"/>
      <c r="N23" s="19">
        <v>0.0009805555555555555</v>
      </c>
      <c r="O23" s="15">
        <v>5.7870370370370366E-05</v>
      </c>
      <c r="P23" s="103">
        <f>N23+O23</f>
        <v>0.001038425925925926</v>
      </c>
      <c r="Q23" s="27">
        <v>0.0009565972222222223</v>
      </c>
      <c r="R23" s="107">
        <v>5.7870370370370366E-05</v>
      </c>
      <c r="S23" s="103">
        <f>Q23+R23</f>
        <v>0.0010144675925925926</v>
      </c>
      <c r="T23" s="65"/>
      <c r="U23" s="40">
        <f t="shared" si="2"/>
        <v>0.0009600694444444445</v>
      </c>
      <c r="V23" s="66"/>
      <c r="W23" s="20"/>
      <c r="X23" s="30"/>
      <c r="Y23" s="31"/>
      <c r="Z23" s="8"/>
      <c r="AA23" s="8"/>
      <c r="AB23" s="8"/>
      <c r="AC23" s="8"/>
      <c r="AD23" s="8"/>
      <c r="AE23" s="8"/>
      <c r="AF23" s="8"/>
      <c r="AG23" s="8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114" customFormat="1" ht="19.5" customHeight="1">
      <c r="A24" s="104"/>
      <c r="B24" s="105">
        <v>503</v>
      </c>
      <c r="C24" s="105" t="s">
        <v>82</v>
      </c>
      <c r="D24" s="105" t="s">
        <v>22</v>
      </c>
      <c r="E24" s="105"/>
      <c r="F24" s="106">
        <v>0.0008868055555555556</v>
      </c>
      <c r="G24" s="107">
        <v>0.00017361111111111112</v>
      </c>
      <c r="H24" s="103">
        <f t="shared" si="0"/>
        <v>0.0010604166666666668</v>
      </c>
      <c r="I24" s="106"/>
      <c r="J24" s="106">
        <v>0.0009028935185185186</v>
      </c>
      <c r="K24" s="107">
        <v>5.7870370370370366E-05</v>
      </c>
      <c r="L24" s="103">
        <f t="shared" si="3"/>
        <v>0.0009607638888888889</v>
      </c>
      <c r="M24" s="106"/>
      <c r="N24" s="106" t="s">
        <v>28</v>
      </c>
      <c r="O24" s="108"/>
      <c r="P24" s="103" t="s">
        <v>28</v>
      </c>
      <c r="Q24" s="106"/>
      <c r="R24" s="106"/>
      <c r="S24" s="103" t="s">
        <v>28</v>
      </c>
      <c r="T24" s="108"/>
      <c r="U24" s="109">
        <f t="shared" si="2"/>
        <v>0.0009607638888888889</v>
      </c>
      <c r="V24" s="108"/>
      <c r="W24" s="108"/>
      <c r="X24" s="116"/>
      <c r="Y24" s="117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</row>
    <row r="25" spans="1:75" s="35" customFormat="1" ht="19.5" customHeight="1">
      <c r="A25" s="1"/>
      <c r="B25" s="28">
        <v>220</v>
      </c>
      <c r="C25" s="28" t="s">
        <v>83</v>
      </c>
      <c r="D25" s="28" t="s">
        <v>15</v>
      </c>
      <c r="E25" s="102"/>
      <c r="F25" s="19">
        <v>0.0009638888888888888</v>
      </c>
      <c r="G25" s="19"/>
      <c r="H25" s="103">
        <f t="shared" si="0"/>
        <v>0.0009638888888888888</v>
      </c>
      <c r="I25" s="29"/>
      <c r="J25" s="19">
        <v>0.0009730324074074074</v>
      </c>
      <c r="K25" s="20"/>
      <c r="L25" s="103">
        <f t="shared" si="3"/>
        <v>0.0009730324074074074</v>
      </c>
      <c r="M25" s="29"/>
      <c r="N25" s="19">
        <v>0.0009780092592592592</v>
      </c>
      <c r="O25" s="20"/>
      <c r="P25" s="103">
        <f aca="true" t="shared" si="4" ref="P25:P32">N25+O25</f>
        <v>0.0009780092592592592</v>
      </c>
      <c r="Q25" s="27">
        <v>0.0009489583333333333</v>
      </c>
      <c r="R25" s="27"/>
      <c r="S25" s="103">
        <f>Q25+R25</f>
        <v>0.0009489583333333333</v>
      </c>
      <c r="T25" s="65"/>
      <c r="U25" s="40">
        <f t="shared" si="2"/>
        <v>0.0009638888888888888</v>
      </c>
      <c r="V25" s="20"/>
      <c r="W25" s="20"/>
      <c r="X25" s="30"/>
      <c r="Y25" s="31"/>
      <c r="Z25" s="8"/>
      <c r="AA25" s="8"/>
      <c r="AB25" s="8"/>
      <c r="AC25" s="8"/>
      <c r="AD25" s="8"/>
      <c r="AE25" s="8"/>
      <c r="AF25" s="8"/>
      <c r="AG25" s="8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s="119" customFormat="1" ht="19.5" customHeight="1" thickBot="1">
      <c r="A26" s="104"/>
      <c r="B26" s="105">
        <v>260</v>
      </c>
      <c r="C26" s="105" t="s">
        <v>11</v>
      </c>
      <c r="D26" s="105" t="s">
        <v>21</v>
      </c>
      <c r="E26" s="105"/>
      <c r="F26" s="106">
        <v>0.0010553240740740742</v>
      </c>
      <c r="G26" s="107">
        <v>5.7870370370370366E-05</v>
      </c>
      <c r="H26" s="103">
        <f t="shared" si="0"/>
        <v>0.0011131944444444446</v>
      </c>
      <c r="I26" s="106"/>
      <c r="J26" s="106">
        <v>0.0009641203703703704</v>
      </c>
      <c r="K26" s="108"/>
      <c r="L26" s="103">
        <f t="shared" si="3"/>
        <v>0.0009641203703703704</v>
      </c>
      <c r="M26" s="106"/>
      <c r="N26" s="106">
        <v>0.0009328703703703704</v>
      </c>
      <c r="O26" s="107">
        <v>5.7870370370370366E-05</v>
      </c>
      <c r="P26" s="103">
        <f t="shared" si="4"/>
        <v>0.0009907407407407408</v>
      </c>
      <c r="Q26" s="106">
        <v>0.0009627314814814815</v>
      </c>
      <c r="R26" s="107">
        <v>5.7870370370370366E-05</v>
      </c>
      <c r="S26" s="103">
        <f>Q26+R26</f>
        <v>0.001020601851851852</v>
      </c>
      <c r="T26" s="108"/>
      <c r="U26" s="109">
        <f t="shared" si="2"/>
        <v>0.0009641203703703704</v>
      </c>
      <c r="V26" s="108"/>
      <c r="W26" s="108"/>
      <c r="X26" s="116"/>
      <c r="Y26" s="117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</row>
    <row r="27" spans="1:33" s="37" customFormat="1" ht="19.5" customHeight="1" thickTop="1">
      <c r="A27" s="1"/>
      <c r="B27" s="28">
        <v>240</v>
      </c>
      <c r="C27" s="28" t="s">
        <v>23</v>
      </c>
      <c r="D27" s="28" t="s">
        <v>21</v>
      </c>
      <c r="E27" s="102"/>
      <c r="F27" s="19">
        <v>0.0010493055555555557</v>
      </c>
      <c r="G27" s="19"/>
      <c r="H27" s="103">
        <f t="shared" si="0"/>
        <v>0.0010493055555555557</v>
      </c>
      <c r="I27" s="29"/>
      <c r="J27" s="19">
        <v>0.0009255787037037036</v>
      </c>
      <c r="K27" s="15">
        <v>5.7870370370370366E-05</v>
      </c>
      <c r="L27" s="103">
        <f t="shared" si="3"/>
        <v>0.000983449074074074</v>
      </c>
      <c r="M27" s="29"/>
      <c r="N27" s="19">
        <v>0.0009532407407407407</v>
      </c>
      <c r="O27" s="20"/>
      <c r="P27" s="103">
        <f t="shared" si="4"/>
        <v>0.0009532407407407407</v>
      </c>
      <c r="Q27" s="27"/>
      <c r="R27" s="27"/>
      <c r="S27" s="103" t="s">
        <v>28</v>
      </c>
      <c r="T27" s="65"/>
      <c r="U27" s="40">
        <f t="shared" si="2"/>
        <v>0.000983449074074074</v>
      </c>
      <c r="V27" s="20"/>
      <c r="W27" s="24"/>
      <c r="X27" s="30"/>
      <c r="Y27" s="31"/>
      <c r="Z27" s="8"/>
      <c r="AA27" s="8"/>
      <c r="AB27" s="8"/>
      <c r="AC27" s="8"/>
      <c r="AD27" s="8"/>
      <c r="AE27" s="8"/>
      <c r="AF27" s="8"/>
      <c r="AG27" s="8"/>
    </row>
    <row r="28" spans="1:25" s="113" customFormat="1" ht="19.5" customHeight="1">
      <c r="A28" s="104"/>
      <c r="B28" s="105">
        <v>540</v>
      </c>
      <c r="C28" s="105" t="s">
        <v>44</v>
      </c>
      <c r="D28" s="105" t="s">
        <v>19</v>
      </c>
      <c r="E28" s="105"/>
      <c r="F28" s="106">
        <v>0.0009993055555555556</v>
      </c>
      <c r="G28" s="107"/>
      <c r="H28" s="103">
        <f t="shared" si="0"/>
        <v>0.0009993055555555556</v>
      </c>
      <c r="I28" s="106"/>
      <c r="J28" s="106">
        <v>0.0010129629629629631</v>
      </c>
      <c r="K28" s="108"/>
      <c r="L28" s="103">
        <f t="shared" si="3"/>
        <v>0.0010129629629629631</v>
      </c>
      <c r="M28" s="106"/>
      <c r="N28" s="106">
        <v>0.001027662037037037</v>
      </c>
      <c r="O28" s="107">
        <v>5.7870370370370366E-05</v>
      </c>
      <c r="P28" s="103">
        <f t="shared" si="4"/>
        <v>0.0010855324074074075</v>
      </c>
      <c r="Q28" s="106">
        <v>0.0010387731481481483</v>
      </c>
      <c r="R28" s="107">
        <v>5.7870370370370366E-05</v>
      </c>
      <c r="S28" s="103">
        <f>Q28+R28</f>
        <v>0.0010966435185185187</v>
      </c>
      <c r="T28" s="108"/>
      <c r="U28" s="109">
        <f t="shared" si="2"/>
        <v>0.0009993055555555556</v>
      </c>
      <c r="V28" s="108"/>
      <c r="W28" s="108"/>
      <c r="X28" s="116"/>
      <c r="Y28" s="117"/>
    </row>
    <row r="29" spans="1:33" s="37" customFormat="1" ht="19.5" customHeight="1">
      <c r="A29" s="1"/>
      <c r="B29" s="28">
        <v>23</v>
      </c>
      <c r="C29" s="28" t="s">
        <v>35</v>
      </c>
      <c r="D29" s="28" t="s">
        <v>21</v>
      </c>
      <c r="E29" s="102"/>
      <c r="F29" s="19">
        <v>0.0010024305555555557</v>
      </c>
      <c r="G29" s="19"/>
      <c r="H29" s="103">
        <f t="shared" si="0"/>
        <v>0.0010024305555555557</v>
      </c>
      <c r="I29" s="29"/>
      <c r="J29" s="19">
        <v>0.0010239583333333333</v>
      </c>
      <c r="K29" s="15">
        <v>5.7870370370370366E-05</v>
      </c>
      <c r="L29" s="103">
        <f t="shared" si="3"/>
        <v>0.0010818287037037038</v>
      </c>
      <c r="M29" s="29"/>
      <c r="N29" s="19">
        <v>0.0010113425925925925</v>
      </c>
      <c r="O29" s="15">
        <v>0.00023148148148148146</v>
      </c>
      <c r="P29" s="103">
        <f t="shared" si="4"/>
        <v>0.001242824074074074</v>
      </c>
      <c r="Q29" s="27">
        <v>0.001315972222222222</v>
      </c>
      <c r="R29" s="15">
        <v>0.00011574074074074073</v>
      </c>
      <c r="S29" s="103">
        <f>Q29+R29</f>
        <v>0.0014317129629629628</v>
      </c>
      <c r="T29" s="65"/>
      <c r="U29" s="40">
        <f t="shared" si="2"/>
        <v>0.0010024305555555557</v>
      </c>
      <c r="V29" s="20"/>
      <c r="W29" s="20"/>
      <c r="X29" s="30"/>
      <c r="Y29" s="31"/>
      <c r="Z29" s="8"/>
      <c r="AA29" s="8"/>
      <c r="AB29" s="8"/>
      <c r="AC29" s="8"/>
      <c r="AD29" s="8"/>
      <c r="AE29" s="8"/>
      <c r="AF29" s="8"/>
      <c r="AG29" s="8"/>
    </row>
    <row r="30" spans="1:25" s="113" customFormat="1" ht="19.5" customHeight="1">
      <c r="A30" s="104"/>
      <c r="B30" s="105">
        <v>550</v>
      </c>
      <c r="C30" s="105" t="s">
        <v>42</v>
      </c>
      <c r="D30" s="105" t="s">
        <v>22</v>
      </c>
      <c r="E30" s="105"/>
      <c r="F30" s="106">
        <v>0.000946412037037037</v>
      </c>
      <c r="G30" s="107">
        <v>5.7870370370370366E-05</v>
      </c>
      <c r="H30" s="103">
        <f t="shared" si="0"/>
        <v>0.0010042824074074073</v>
      </c>
      <c r="I30" s="106"/>
      <c r="J30" s="106">
        <v>0.000960300925925926</v>
      </c>
      <c r="K30" s="107">
        <v>5.7870370370370366E-05</v>
      </c>
      <c r="L30" s="103">
        <f t="shared" si="3"/>
        <v>0.0010181712962962963</v>
      </c>
      <c r="M30" s="106"/>
      <c r="N30" s="106">
        <v>0.0009672453703703704</v>
      </c>
      <c r="O30" s="107"/>
      <c r="P30" s="103">
        <f t="shared" si="4"/>
        <v>0.0009672453703703704</v>
      </c>
      <c r="Q30" s="106"/>
      <c r="R30" s="106"/>
      <c r="S30" s="103" t="s">
        <v>28</v>
      </c>
      <c r="T30" s="108"/>
      <c r="U30" s="109">
        <f t="shared" si="2"/>
        <v>0.0010042824074074073</v>
      </c>
      <c r="V30" s="108"/>
      <c r="W30" s="108"/>
      <c r="X30" s="116"/>
      <c r="Y30" s="117"/>
    </row>
    <row r="31" spans="1:33" s="37" customFormat="1" ht="19.5" customHeight="1">
      <c r="A31" s="1"/>
      <c r="B31" s="28">
        <v>0</v>
      </c>
      <c r="C31" s="28" t="s">
        <v>84</v>
      </c>
      <c r="D31" s="28" t="s">
        <v>21</v>
      </c>
      <c r="E31" s="102"/>
      <c r="F31" s="19">
        <v>0.0009501157407407408</v>
      </c>
      <c r="G31" s="15">
        <v>0.00011574074074074073</v>
      </c>
      <c r="H31" s="103">
        <f t="shared" si="0"/>
        <v>0.0010658564814814816</v>
      </c>
      <c r="I31" s="29"/>
      <c r="J31" s="19">
        <v>0.0010100694444444443</v>
      </c>
      <c r="K31" s="15">
        <v>5.7870370370370366E-05</v>
      </c>
      <c r="L31" s="103">
        <f t="shared" si="3"/>
        <v>0.0010679398148148147</v>
      </c>
      <c r="M31" s="29"/>
      <c r="N31" s="19">
        <v>0.0009575231481481482</v>
      </c>
      <c r="O31" s="15">
        <v>5.7870370370370366E-05</v>
      </c>
      <c r="P31" s="103">
        <f t="shared" si="4"/>
        <v>0.0010153935185185186</v>
      </c>
      <c r="Q31" s="27"/>
      <c r="R31" s="27"/>
      <c r="S31" s="103" t="s">
        <v>28</v>
      </c>
      <c r="T31" s="65"/>
      <c r="U31" s="40">
        <f t="shared" si="2"/>
        <v>0.0010658564814814816</v>
      </c>
      <c r="V31" s="20"/>
      <c r="W31" s="20"/>
      <c r="X31" s="30"/>
      <c r="Y31" s="31"/>
      <c r="Z31" s="8"/>
      <c r="AA31" s="8"/>
      <c r="AB31" s="8"/>
      <c r="AC31" s="8"/>
      <c r="AD31" s="8"/>
      <c r="AE31" s="8"/>
      <c r="AF31" s="8"/>
      <c r="AG31" s="8"/>
    </row>
    <row r="32" spans="1:25" s="113" customFormat="1" ht="19.5" customHeight="1">
      <c r="A32" s="104"/>
      <c r="B32" s="105">
        <v>230</v>
      </c>
      <c r="C32" s="105" t="s">
        <v>85</v>
      </c>
      <c r="D32" s="105" t="s">
        <v>21</v>
      </c>
      <c r="E32" s="105"/>
      <c r="F32" s="106">
        <v>0.0010711805555555555</v>
      </c>
      <c r="G32" s="106"/>
      <c r="H32" s="103">
        <f t="shared" si="0"/>
        <v>0.0010711805555555555</v>
      </c>
      <c r="I32" s="106"/>
      <c r="J32" s="106">
        <v>0.0010192129629629629</v>
      </c>
      <c r="K32" s="107">
        <v>5.7870370370370366E-05</v>
      </c>
      <c r="L32" s="103">
        <f t="shared" si="3"/>
        <v>0.0010770833333333333</v>
      </c>
      <c r="M32" s="106"/>
      <c r="N32" s="106">
        <v>0.0010579861111111109</v>
      </c>
      <c r="O32" s="107"/>
      <c r="P32" s="106">
        <f t="shared" si="4"/>
        <v>0.0010579861111111109</v>
      </c>
      <c r="Q32" s="106"/>
      <c r="R32" s="106"/>
      <c r="S32" s="103" t="s">
        <v>28</v>
      </c>
      <c r="T32" s="108"/>
      <c r="U32" s="109">
        <f t="shared" si="2"/>
        <v>0.0010711805555555555</v>
      </c>
      <c r="V32" s="108"/>
      <c r="W32" s="108"/>
      <c r="X32" s="116"/>
      <c r="Y32" s="117"/>
    </row>
    <row r="33" spans="1:31" s="37" customFormat="1" ht="19.5" customHeight="1">
      <c r="A33" s="1"/>
      <c r="B33" s="39"/>
      <c r="C33" s="28"/>
      <c r="D33" s="30"/>
      <c r="E33" s="28"/>
      <c r="F33" s="19"/>
      <c r="G33" s="19"/>
      <c r="H33" s="19"/>
      <c r="I33" s="19"/>
      <c r="J33" s="19"/>
      <c r="K33" s="20"/>
      <c r="L33" s="19"/>
      <c r="M33" s="19"/>
      <c r="N33" s="20"/>
      <c r="O33" s="20"/>
      <c r="P33" s="20"/>
      <c r="Q33" s="20"/>
      <c r="R33" s="20"/>
      <c r="S33" s="20"/>
      <c r="T33" s="20"/>
      <c r="U33" s="40"/>
      <c r="V33" s="30"/>
      <c r="W33" s="31"/>
      <c r="X33" s="8"/>
      <c r="Y33" s="8"/>
      <c r="Z33" s="8"/>
      <c r="AA33" s="8"/>
      <c r="AB33" s="8"/>
      <c r="AC33" s="8"/>
      <c r="AD33" s="8"/>
      <c r="AE33" s="8"/>
    </row>
    <row r="34" spans="1:31" s="37" customFormat="1" ht="19.5" customHeight="1">
      <c r="A34" s="1"/>
      <c r="B34" s="39"/>
      <c r="C34" s="28"/>
      <c r="D34" s="30"/>
      <c r="E34" s="28"/>
      <c r="F34" s="19"/>
      <c r="G34" s="15"/>
      <c r="H34" s="19"/>
      <c r="I34" s="19"/>
      <c r="J34" s="19"/>
      <c r="K34" s="20"/>
      <c r="L34" s="19"/>
      <c r="M34" s="19"/>
      <c r="N34" s="20"/>
      <c r="O34" s="20"/>
      <c r="P34" s="20"/>
      <c r="Q34" s="20"/>
      <c r="R34" s="20"/>
      <c r="S34" s="20"/>
      <c r="T34" s="20"/>
      <c r="U34" s="40"/>
      <c r="V34" s="30"/>
      <c r="W34" s="31"/>
      <c r="X34" s="8"/>
      <c r="Y34" s="8"/>
      <c r="Z34" s="8"/>
      <c r="AA34" s="8"/>
      <c r="AB34" s="8"/>
      <c r="AC34" s="8"/>
      <c r="AD34" s="8"/>
      <c r="AE34" s="8"/>
    </row>
    <row r="35" spans="1:31" s="37" customFormat="1" ht="19.5" customHeight="1">
      <c r="A35" s="1"/>
      <c r="B35" s="120"/>
      <c r="C35" s="28"/>
      <c r="D35" s="28" t="s">
        <v>86</v>
      </c>
      <c r="E35" s="28"/>
      <c r="F35" s="19"/>
      <c r="G35" s="15"/>
      <c r="H35" s="19"/>
      <c r="I35" s="19"/>
      <c r="J35" s="19"/>
      <c r="K35" s="20"/>
      <c r="L35" s="19"/>
      <c r="M35" s="19"/>
      <c r="N35" s="20"/>
      <c r="O35" s="20"/>
      <c r="P35" s="20"/>
      <c r="Q35" s="20"/>
      <c r="R35" s="20"/>
      <c r="S35" s="20"/>
      <c r="T35" s="20"/>
      <c r="U35" s="40"/>
      <c r="V35" s="30"/>
      <c r="W35" s="31"/>
      <c r="X35" s="8"/>
      <c r="Y35" s="8"/>
      <c r="Z35" s="8"/>
      <c r="AA35" s="8"/>
      <c r="AB35" s="8"/>
      <c r="AC35" s="8"/>
      <c r="AD35" s="8"/>
      <c r="AE35" s="8"/>
    </row>
    <row r="36" spans="1:31" s="37" customFormat="1" ht="19.5" customHeight="1">
      <c r="A36" s="1"/>
      <c r="B36" s="39"/>
      <c r="C36" s="28"/>
      <c r="D36" s="30" t="s">
        <v>86</v>
      </c>
      <c r="E36" s="28"/>
      <c r="F36" s="19"/>
      <c r="G36" s="19"/>
      <c r="H36" s="19"/>
      <c r="I36" s="19"/>
      <c r="J36" s="19"/>
      <c r="K36" s="20"/>
      <c r="L36" s="19"/>
      <c r="M36" s="19"/>
      <c r="N36" s="20"/>
      <c r="O36" s="20"/>
      <c r="P36" s="20"/>
      <c r="Q36" s="20"/>
      <c r="R36" s="20"/>
      <c r="S36" s="20"/>
      <c r="T36" s="20"/>
      <c r="U36" s="40"/>
      <c r="V36" s="30"/>
      <c r="W36" s="31"/>
      <c r="X36" s="8"/>
      <c r="Y36" s="8"/>
      <c r="Z36" s="8"/>
      <c r="AA36" s="8"/>
      <c r="AB36" s="8"/>
      <c r="AC36" s="8"/>
      <c r="AD36" s="8"/>
      <c r="AE36" s="8"/>
    </row>
    <row r="37" spans="1:31" s="37" customFormat="1" ht="19.5" customHeight="1">
      <c r="A37" s="1"/>
      <c r="B37" s="39"/>
      <c r="C37" s="28"/>
      <c r="D37" s="30"/>
      <c r="E37" s="28"/>
      <c r="F37" s="19"/>
      <c r="G37" s="15"/>
      <c r="H37" s="19"/>
      <c r="I37" s="19"/>
      <c r="J37" s="19"/>
      <c r="K37" s="20"/>
      <c r="L37" s="19"/>
      <c r="M37" s="19"/>
      <c r="N37" s="20"/>
      <c r="O37" s="20"/>
      <c r="P37" s="20"/>
      <c r="Q37" s="20"/>
      <c r="R37" s="20"/>
      <c r="S37" s="20"/>
      <c r="T37" s="20"/>
      <c r="U37" s="40"/>
      <c r="V37" s="30"/>
      <c r="W37" s="31"/>
      <c r="X37" s="8"/>
      <c r="Y37" s="8"/>
      <c r="Z37" s="8"/>
      <c r="AA37" s="8"/>
      <c r="AB37" s="8"/>
      <c r="AC37" s="8"/>
      <c r="AD37" s="8"/>
      <c r="AE37" s="8"/>
    </row>
    <row r="38" spans="1:31" s="37" customFormat="1" ht="19.5" customHeight="1">
      <c r="A38" s="1"/>
      <c r="B38" s="39"/>
      <c r="C38" s="28"/>
      <c r="D38" s="30"/>
      <c r="E38" s="28"/>
      <c r="F38" s="19"/>
      <c r="G38" s="19"/>
      <c r="H38" s="19"/>
      <c r="I38" s="19"/>
      <c r="J38" s="19"/>
      <c r="K38" s="20"/>
      <c r="L38" s="19"/>
      <c r="M38" s="19"/>
      <c r="N38" s="20"/>
      <c r="O38" s="20"/>
      <c r="P38" s="20"/>
      <c r="Q38" s="20"/>
      <c r="R38" s="20"/>
      <c r="S38" s="20"/>
      <c r="T38" s="20"/>
      <c r="U38" s="40"/>
      <c r="V38" s="30"/>
      <c r="W38" s="31"/>
      <c r="X38" s="8"/>
      <c r="Y38" s="8"/>
      <c r="Z38" s="8"/>
      <c r="AA38" s="8"/>
      <c r="AB38" s="8"/>
      <c r="AC38" s="8"/>
      <c r="AD38" s="8"/>
      <c r="AE38" s="8"/>
    </row>
    <row r="39" spans="2:23" ht="19.5" customHeight="1">
      <c r="B39" s="39"/>
      <c r="C39" s="28"/>
      <c r="D39" s="30"/>
      <c r="E39" s="28"/>
      <c r="F39" s="19"/>
      <c r="G39" s="15"/>
      <c r="H39" s="19"/>
      <c r="I39" s="19"/>
      <c r="J39" s="19"/>
      <c r="K39" s="20"/>
      <c r="L39" s="19"/>
      <c r="M39" s="19"/>
      <c r="N39" s="20"/>
      <c r="O39" s="20"/>
      <c r="P39" s="20"/>
      <c r="Q39" s="20"/>
      <c r="R39" s="20"/>
      <c r="S39" s="20"/>
      <c r="T39" s="20"/>
      <c r="U39" s="40"/>
      <c r="V39" s="30"/>
      <c r="W39" s="31"/>
    </row>
    <row r="40" spans="2:23" ht="19.5" customHeight="1">
      <c r="B40" s="39"/>
      <c r="C40" s="28"/>
      <c r="D40" s="30"/>
      <c r="E40" s="28"/>
      <c r="F40" s="19"/>
      <c r="G40" s="15"/>
      <c r="H40" s="19"/>
      <c r="I40" s="19"/>
      <c r="J40" s="19"/>
      <c r="K40" s="20"/>
      <c r="L40" s="19"/>
      <c r="M40" s="19"/>
      <c r="N40" s="20"/>
      <c r="O40" s="20"/>
      <c r="P40" s="20"/>
      <c r="Q40" s="20"/>
      <c r="R40" s="20"/>
      <c r="S40" s="20"/>
      <c r="T40" s="20"/>
      <c r="U40" s="40"/>
      <c r="V40" s="30"/>
      <c r="W40" s="31"/>
    </row>
    <row r="41" spans="2:23" ht="19.5" customHeight="1" thickBot="1">
      <c r="B41" s="41"/>
      <c r="C41" s="42"/>
      <c r="D41" s="43"/>
      <c r="E41" s="42"/>
      <c r="F41" s="44"/>
      <c r="G41" s="45"/>
      <c r="H41" s="19"/>
      <c r="I41" s="46"/>
      <c r="J41" s="44"/>
      <c r="K41" s="47"/>
      <c r="L41" s="44"/>
      <c r="M41" s="46"/>
      <c r="N41" s="48"/>
      <c r="O41" s="48"/>
      <c r="P41" s="48"/>
      <c r="Q41" s="48"/>
      <c r="R41" s="48"/>
      <c r="S41" s="48"/>
      <c r="T41" s="48"/>
      <c r="U41" s="40"/>
      <c r="V41" s="43"/>
      <c r="W41" s="49"/>
    </row>
    <row r="42" spans="2:23" ht="30" customHeight="1">
      <c r="B42" s="50"/>
      <c r="C42" s="51"/>
      <c r="D42" s="51"/>
      <c r="E42" s="51"/>
      <c r="F42" s="52"/>
      <c r="G42" s="53"/>
      <c r="H42" s="54">
        <f>MIN(H20:H41)</f>
        <v>0.0009428240740740742</v>
      </c>
      <c r="I42" s="54"/>
      <c r="J42" s="55"/>
      <c r="K42" s="56"/>
      <c r="L42" s="55"/>
      <c r="M42" s="55"/>
      <c r="N42" s="56"/>
      <c r="O42" s="56"/>
      <c r="P42" s="56"/>
      <c r="Q42" s="56"/>
      <c r="R42" s="56"/>
      <c r="S42" s="56"/>
      <c r="T42" s="56"/>
      <c r="U42" s="57"/>
      <c r="V42" s="51"/>
      <c r="W42" s="58"/>
    </row>
    <row r="43" spans="2:23" ht="30" customHeight="1">
      <c r="B43" s="59"/>
      <c r="C43" s="51"/>
      <c r="D43" s="51"/>
      <c r="E43" s="51"/>
      <c r="F43" s="52"/>
      <c r="G43" s="53"/>
      <c r="H43" s="52"/>
      <c r="I43" s="52"/>
      <c r="J43" s="52"/>
      <c r="K43" s="56"/>
      <c r="L43" s="52"/>
      <c r="M43" s="52"/>
      <c r="N43" s="56"/>
      <c r="O43" s="56"/>
      <c r="P43" s="56"/>
      <c r="Q43" s="56"/>
      <c r="R43" s="56"/>
      <c r="S43" s="56"/>
      <c r="T43" s="56"/>
      <c r="U43" s="57"/>
      <c r="V43" s="51"/>
      <c r="W43" s="58"/>
    </row>
    <row r="44" spans="2:23" ht="30" customHeight="1">
      <c r="B44" s="59"/>
      <c r="C44" s="51"/>
      <c r="D44" s="51"/>
      <c r="E44" s="51"/>
      <c r="F44" s="52"/>
      <c r="G44" s="53"/>
      <c r="H44" s="52"/>
      <c r="I44" s="52"/>
      <c r="J44" s="52"/>
      <c r="K44" s="56"/>
      <c r="L44" s="52"/>
      <c r="M44" s="52"/>
      <c r="N44" s="56"/>
      <c r="O44" s="56"/>
      <c r="P44" s="56"/>
      <c r="Q44" s="56"/>
      <c r="R44" s="56"/>
      <c r="S44" s="56"/>
      <c r="T44" s="56"/>
      <c r="U44" s="57"/>
      <c r="V44" s="51"/>
      <c r="W44" s="58"/>
    </row>
    <row r="45" spans="2:23" ht="30" customHeight="1">
      <c r="B45" s="59"/>
      <c r="C45" s="51"/>
      <c r="D45" s="51"/>
      <c r="E45" s="51"/>
      <c r="F45" s="52"/>
      <c r="G45" s="53"/>
      <c r="H45" s="52"/>
      <c r="I45" s="52"/>
      <c r="J45" s="54"/>
      <c r="K45" s="56"/>
      <c r="L45" s="54"/>
      <c r="M45" s="54"/>
      <c r="N45" s="56"/>
      <c r="O45" s="56"/>
      <c r="P45" s="56"/>
      <c r="Q45" s="56"/>
      <c r="R45" s="56"/>
      <c r="S45" s="56"/>
      <c r="T45" s="56"/>
      <c r="U45" s="52"/>
      <c r="V45" s="51"/>
      <c r="W45" s="58"/>
    </row>
    <row r="46" spans="2:23" ht="30" customHeight="1">
      <c r="B46" s="59"/>
      <c r="C46" s="51"/>
      <c r="D46" s="51"/>
      <c r="E46" s="51"/>
      <c r="F46" s="52"/>
      <c r="G46" s="53"/>
      <c r="H46" s="52"/>
      <c r="I46" s="52"/>
      <c r="J46" s="54"/>
      <c r="K46" s="56"/>
      <c r="L46" s="54"/>
      <c r="M46" s="54"/>
      <c r="N46" s="56"/>
      <c r="O46" s="56"/>
      <c r="P46" s="56"/>
      <c r="Q46" s="56"/>
      <c r="R46" s="56"/>
      <c r="S46" s="56"/>
      <c r="T46" s="56"/>
      <c r="U46" s="52"/>
      <c r="V46" s="51"/>
      <c r="W46" s="58"/>
    </row>
    <row r="47" spans="2:23" ht="30" customHeight="1">
      <c r="B47" s="59"/>
      <c r="C47" s="51"/>
      <c r="D47" s="51"/>
      <c r="E47" s="51"/>
      <c r="F47" s="52"/>
      <c r="G47" s="53"/>
      <c r="H47" s="52"/>
      <c r="I47" s="52"/>
      <c r="J47" s="52"/>
      <c r="K47" s="56"/>
      <c r="L47" s="52"/>
      <c r="M47" s="52"/>
      <c r="N47" s="56"/>
      <c r="O47" s="56"/>
      <c r="P47" s="56"/>
      <c r="Q47" s="56"/>
      <c r="R47" s="56"/>
      <c r="S47" s="56"/>
      <c r="T47" s="56"/>
      <c r="U47" s="52"/>
      <c r="V47" s="51"/>
      <c r="W47" s="58"/>
    </row>
    <row r="48" spans="2:23" ht="30" customHeight="1">
      <c r="B48" s="59"/>
      <c r="C48" s="51"/>
      <c r="D48" s="51"/>
      <c r="E48" s="51"/>
      <c r="F48" s="52"/>
      <c r="G48" s="53"/>
      <c r="H48" s="52"/>
      <c r="I48" s="52"/>
      <c r="J48" s="52"/>
      <c r="K48" s="56"/>
      <c r="L48" s="52"/>
      <c r="M48" s="52"/>
      <c r="N48" s="56"/>
      <c r="O48" s="56"/>
      <c r="P48" s="56"/>
      <c r="Q48" s="56"/>
      <c r="R48" s="56"/>
      <c r="S48" s="56"/>
      <c r="T48" s="56"/>
      <c r="U48" s="52"/>
      <c r="V48" s="51"/>
      <c r="W48" s="58"/>
    </row>
    <row r="49" spans="2:23" ht="30" customHeight="1">
      <c r="B49" s="59"/>
      <c r="C49" s="51"/>
      <c r="D49" s="51"/>
      <c r="E49" s="51"/>
      <c r="F49" s="52"/>
      <c r="G49" s="53"/>
      <c r="H49" s="52"/>
      <c r="I49" s="52"/>
      <c r="J49" s="52"/>
      <c r="K49" s="56"/>
      <c r="L49" s="52"/>
      <c r="M49" s="52"/>
      <c r="N49" s="56"/>
      <c r="O49" s="56"/>
      <c r="P49" s="56"/>
      <c r="Q49" s="56"/>
      <c r="R49" s="56"/>
      <c r="S49" s="56"/>
      <c r="T49" s="56"/>
      <c r="U49" s="52"/>
      <c r="V49" s="51"/>
      <c r="W49" s="58"/>
    </row>
    <row r="50" spans="2:23" ht="30" customHeight="1">
      <c r="B50" s="59"/>
      <c r="C50" s="51"/>
      <c r="D50" s="51"/>
      <c r="E50" s="51"/>
      <c r="F50" s="52"/>
      <c r="G50" s="53"/>
      <c r="H50" s="52"/>
      <c r="I50" s="52"/>
      <c r="J50" s="52"/>
      <c r="K50" s="56"/>
      <c r="L50" s="52"/>
      <c r="M50" s="52"/>
      <c r="N50" s="56"/>
      <c r="O50" s="56"/>
      <c r="P50" s="56"/>
      <c r="Q50" s="56"/>
      <c r="R50" s="56"/>
      <c r="S50" s="56"/>
      <c r="T50" s="56"/>
      <c r="U50" s="52"/>
      <c r="V50" s="51"/>
      <c r="W50" s="58"/>
    </row>
    <row r="51" spans="2:23" ht="30" customHeight="1">
      <c r="B51" s="59"/>
      <c r="C51" s="51"/>
      <c r="D51" s="51"/>
      <c r="E51" s="51"/>
      <c r="F51" s="52"/>
      <c r="G51" s="53"/>
      <c r="H51" s="52"/>
      <c r="I51" s="52"/>
      <c r="J51" s="54"/>
      <c r="K51" s="56"/>
      <c r="L51" s="54"/>
      <c r="M51" s="54"/>
      <c r="N51" s="56"/>
      <c r="O51" s="56"/>
      <c r="P51" s="56"/>
      <c r="Q51" s="56"/>
      <c r="R51" s="56"/>
      <c r="S51" s="56"/>
      <c r="T51" s="56"/>
      <c r="U51" s="52"/>
      <c r="V51" s="51"/>
      <c r="W51" s="58"/>
    </row>
    <row r="52" spans="2:23" ht="30" customHeight="1">
      <c r="B52" s="59"/>
      <c r="C52" s="51"/>
      <c r="D52" s="51"/>
      <c r="E52" s="51"/>
      <c r="F52" s="52"/>
      <c r="G52" s="53"/>
      <c r="H52" s="52"/>
      <c r="I52" s="52"/>
      <c r="J52" s="52"/>
      <c r="K52" s="56"/>
      <c r="L52" s="52"/>
      <c r="M52" s="52"/>
      <c r="N52" s="56"/>
      <c r="O52" s="56"/>
      <c r="P52" s="56"/>
      <c r="Q52" s="56"/>
      <c r="R52" s="56"/>
      <c r="S52" s="56"/>
      <c r="T52" s="56"/>
      <c r="U52" s="52"/>
      <c r="V52" s="51"/>
      <c r="W52" s="58"/>
    </row>
    <row r="53" spans="2:23" ht="30" customHeight="1">
      <c r="B53" s="59"/>
      <c r="C53" s="51"/>
      <c r="D53" s="51"/>
      <c r="E53" s="51"/>
      <c r="F53" s="52"/>
      <c r="G53" s="53"/>
      <c r="H53" s="54"/>
      <c r="I53" s="54"/>
      <c r="J53" s="54"/>
      <c r="K53" s="56"/>
      <c r="L53" s="54"/>
      <c r="M53" s="54"/>
      <c r="N53" s="56"/>
      <c r="O53" s="56"/>
      <c r="P53" s="56"/>
      <c r="Q53" s="56"/>
      <c r="R53" s="56"/>
      <c r="S53" s="56"/>
      <c r="T53" s="56"/>
      <c r="U53" s="52"/>
      <c r="V53" s="51"/>
      <c r="W53" s="58"/>
    </row>
    <row r="54" spans="2:23" ht="30" customHeight="1">
      <c r="B54" s="59"/>
      <c r="C54" s="51"/>
      <c r="D54" s="51"/>
      <c r="E54" s="51"/>
      <c r="F54" s="52"/>
      <c r="G54" s="53"/>
      <c r="H54" s="52"/>
      <c r="I54" s="52"/>
      <c r="J54" s="52"/>
      <c r="K54" s="56"/>
      <c r="L54" s="52"/>
      <c r="M54" s="52"/>
      <c r="N54" s="56"/>
      <c r="O54" s="56"/>
      <c r="P54" s="56"/>
      <c r="Q54" s="56"/>
      <c r="R54" s="56"/>
      <c r="S54" s="56"/>
      <c r="T54" s="56"/>
      <c r="U54" s="52"/>
      <c r="V54" s="51"/>
      <c r="W54" s="58"/>
    </row>
    <row r="55" spans="2:23" ht="30" customHeight="1">
      <c r="B55" s="59"/>
      <c r="C55" s="51"/>
      <c r="D55" s="51"/>
      <c r="E55" s="51"/>
      <c r="F55" s="52"/>
      <c r="G55" s="53"/>
      <c r="H55" s="54"/>
      <c r="I55" s="54"/>
      <c r="J55" s="54"/>
      <c r="K55" s="56"/>
      <c r="L55" s="54"/>
      <c r="M55" s="54"/>
      <c r="N55" s="56"/>
      <c r="O55" s="56"/>
      <c r="P55" s="56"/>
      <c r="Q55" s="56"/>
      <c r="R55" s="56"/>
      <c r="S55" s="56"/>
      <c r="T55" s="56"/>
      <c r="U55" s="52"/>
      <c r="V55" s="51"/>
      <c r="W55" s="58"/>
    </row>
    <row r="56" spans="2:23" ht="30" customHeight="1">
      <c r="B56" s="59"/>
      <c r="C56" s="51"/>
      <c r="D56" s="51"/>
      <c r="E56" s="51"/>
      <c r="F56" s="52"/>
      <c r="G56" s="53"/>
      <c r="H56" s="54"/>
      <c r="I56" s="54"/>
      <c r="J56" s="54"/>
      <c r="K56" s="56"/>
      <c r="L56" s="54"/>
      <c r="M56" s="54"/>
      <c r="N56" s="56"/>
      <c r="O56" s="56"/>
      <c r="P56" s="56"/>
      <c r="Q56" s="56"/>
      <c r="R56" s="56"/>
      <c r="S56" s="56"/>
      <c r="T56" s="56"/>
      <c r="U56" s="52"/>
      <c r="V56" s="51"/>
      <c r="W56" s="58"/>
    </row>
    <row r="57" spans="2:23" ht="30" customHeight="1">
      <c r="B57" s="60"/>
      <c r="C57" s="51"/>
      <c r="D57" s="51"/>
      <c r="E57" s="51"/>
      <c r="F57" s="52"/>
      <c r="G57" s="53"/>
      <c r="H57" s="52"/>
      <c r="I57" s="52"/>
      <c r="J57" s="52"/>
      <c r="K57" s="56"/>
      <c r="L57" s="52"/>
      <c r="M57" s="52"/>
      <c r="N57" s="56"/>
      <c r="O57" s="56"/>
      <c r="P57" s="56"/>
      <c r="Q57" s="56"/>
      <c r="R57" s="56"/>
      <c r="S57" s="56"/>
      <c r="T57" s="56"/>
      <c r="U57" s="52"/>
      <c r="V57" s="51"/>
      <c r="W57" s="58"/>
    </row>
    <row r="58" spans="2:23" ht="30" customHeight="1">
      <c r="B58" s="59"/>
      <c r="C58" s="51"/>
      <c r="D58" s="51"/>
      <c r="E58" s="51"/>
      <c r="F58" s="52"/>
      <c r="G58" s="53"/>
      <c r="H58" s="52"/>
      <c r="I58" s="52"/>
      <c r="J58" s="52"/>
      <c r="K58" s="56"/>
      <c r="L58" s="52"/>
      <c r="M58" s="52"/>
      <c r="N58" s="56"/>
      <c r="O58" s="56"/>
      <c r="P58" s="56"/>
      <c r="Q58" s="56"/>
      <c r="R58" s="56"/>
      <c r="S58" s="56"/>
      <c r="T58" s="56"/>
      <c r="U58" s="52"/>
      <c r="V58" s="51"/>
      <c r="W58" s="58"/>
    </row>
    <row r="59" spans="2:23" ht="30" customHeight="1">
      <c r="B59" s="59"/>
      <c r="C59" s="51"/>
      <c r="D59" s="51"/>
      <c r="E59" s="51"/>
      <c r="F59" s="52"/>
      <c r="G59" s="53"/>
      <c r="H59" s="54"/>
      <c r="I59" s="54"/>
      <c r="J59" s="54"/>
      <c r="K59" s="56"/>
      <c r="L59" s="54"/>
      <c r="M59" s="54"/>
      <c r="N59" s="56"/>
      <c r="O59" s="56"/>
      <c r="P59" s="56"/>
      <c r="Q59" s="56"/>
      <c r="R59" s="56"/>
      <c r="S59" s="56"/>
      <c r="T59" s="56"/>
      <c r="U59" s="52"/>
      <c r="V59" s="51"/>
      <c r="W59" s="58"/>
    </row>
    <row r="60" spans="2:23" ht="30" customHeight="1">
      <c r="B60" s="59"/>
      <c r="C60" s="51"/>
      <c r="D60" s="51"/>
      <c r="E60" s="51"/>
      <c r="F60" s="52"/>
      <c r="G60" s="53"/>
      <c r="H60" s="52"/>
      <c r="I60" s="52"/>
      <c r="J60" s="52"/>
      <c r="K60" s="56"/>
      <c r="L60" s="52"/>
      <c r="M60" s="52"/>
      <c r="N60" s="56"/>
      <c r="O60" s="56"/>
      <c r="P60" s="56"/>
      <c r="Q60" s="56"/>
      <c r="R60" s="56"/>
      <c r="S60" s="56"/>
      <c r="T60" s="56"/>
      <c r="U60" s="52"/>
      <c r="V60" s="51"/>
      <c r="W60" s="58"/>
    </row>
    <row r="61" spans="2:23" ht="30" customHeight="1">
      <c r="B61" s="59"/>
      <c r="C61" s="51"/>
      <c r="D61" s="51"/>
      <c r="E61" s="51"/>
      <c r="F61" s="52"/>
      <c r="G61" s="53"/>
      <c r="H61" s="52"/>
      <c r="I61" s="52"/>
      <c r="J61" s="52"/>
      <c r="K61" s="56"/>
      <c r="L61" s="52"/>
      <c r="M61" s="52"/>
      <c r="N61" s="56"/>
      <c r="O61" s="56"/>
      <c r="P61" s="56"/>
      <c r="Q61" s="56"/>
      <c r="R61" s="56"/>
      <c r="S61" s="56"/>
      <c r="T61" s="56"/>
      <c r="U61" s="52"/>
      <c r="V61" s="51"/>
      <c r="W61" s="58"/>
    </row>
    <row r="62" spans="2:23" ht="30" customHeight="1">
      <c r="B62" s="59"/>
      <c r="C62" s="51"/>
      <c r="D62" s="51"/>
      <c r="E62" s="51"/>
      <c r="F62" s="52"/>
      <c r="G62" s="53"/>
      <c r="H62" s="52"/>
      <c r="I62" s="52"/>
      <c r="J62" s="52"/>
      <c r="K62" s="56"/>
      <c r="L62" s="52"/>
      <c r="M62" s="52"/>
      <c r="N62" s="56"/>
      <c r="O62" s="56"/>
      <c r="P62" s="56"/>
      <c r="Q62" s="56"/>
      <c r="R62" s="56"/>
      <c r="S62" s="56"/>
      <c r="T62" s="56"/>
      <c r="U62" s="52"/>
      <c r="V62" s="51"/>
      <c r="W62" s="58"/>
    </row>
    <row r="63" spans="2:23" ht="30" customHeight="1">
      <c r="B63" s="59"/>
      <c r="C63" s="51"/>
      <c r="D63" s="51"/>
      <c r="E63" s="51"/>
      <c r="F63" s="52"/>
      <c r="G63" s="53"/>
      <c r="H63" s="54"/>
      <c r="I63" s="54"/>
      <c r="J63" s="54"/>
      <c r="K63" s="56"/>
      <c r="L63" s="54"/>
      <c r="M63" s="54"/>
      <c r="N63" s="56"/>
      <c r="O63" s="56"/>
      <c r="P63" s="56"/>
      <c r="Q63" s="56"/>
      <c r="R63" s="56"/>
      <c r="S63" s="56"/>
      <c r="T63" s="56"/>
      <c r="U63" s="52"/>
      <c r="V63" s="51"/>
      <c r="W63" s="58"/>
    </row>
    <row r="64" spans="2:23" ht="30" customHeight="1">
      <c r="B64" s="59"/>
      <c r="C64" s="56"/>
      <c r="D64" s="61"/>
      <c r="E64" s="61"/>
      <c r="F64" s="52"/>
      <c r="G64" s="53"/>
      <c r="H64" s="52"/>
      <c r="I64" s="52"/>
      <c r="J64" s="52"/>
      <c r="K64" s="56"/>
      <c r="L64" s="52"/>
      <c r="M64" s="52"/>
      <c r="N64" s="56"/>
      <c r="O64" s="56"/>
      <c r="P64" s="56"/>
      <c r="Q64" s="56"/>
      <c r="R64" s="56"/>
      <c r="S64" s="56"/>
      <c r="T64" s="56"/>
      <c r="U64" s="52"/>
      <c r="V64" s="61"/>
      <c r="W64" s="9"/>
    </row>
    <row r="65" spans="2:23" ht="30" customHeight="1">
      <c r="B65" s="59"/>
      <c r="C65" s="56"/>
      <c r="D65" s="61"/>
      <c r="E65" s="61"/>
      <c r="F65" s="54"/>
      <c r="G65" s="53"/>
      <c r="H65" s="52"/>
      <c r="I65" s="52"/>
      <c r="J65" s="52"/>
      <c r="K65" s="56"/>
      <c r="L65" s="52"/>
      <c r="M65" s="52"/>
      <c r="N65" s="56"/>
      <c r="O65" s="56"/>
      <c r="P65" s="56"/>
      <c r="Q65" s="56"/>
      <c r="R65" s="56"/>
      <c r="S65" s="56"/>
      <c r="T65" s="56"/>
      <c r="U65" s="52"/>
      <c r="V65" s="61"/>
      <c r="W65" s="9"/>
    </row>
    <row r="66" spans="2:23" ht="15.75" customHeight="1">
      <c r="B66" s="59"/>
      <c r="C66" s="56"/>
      <c r="D66" s="61"/>
      <c r="E66" s="61"/>
      <c r="F66" s="52"/>
      <c r="G66" s="53"/>
      <c r="H66" s="52"/>
      <c r="I66" s="52"/>
      <c r="J66" s="52"/>
      <c r="K66" s="56"/>
      <c r="L66" s="52"/>
      <c r="M66" s="52"/>
      <c r="N66" s="56"/>
      <c r="O66" s="56"/>
      <c r="P66" s="56"/>
      <c r="Q66" s="56"/>
      <c r="R66" s="56"/>
      <c r="S66" s="56"/>
      <c r="T66" s="56"/>
      <c r="U66" s="52"/>
      <c r="V66" s="51"/>
      <c r="W66" s="9"/>
    </row>
    <row r="67" spans="2:23" ht="15.75" customHeight="1">
      <c r="B67" s="59"/>
      <c r="C67" s="56"/>
      <c r="D67" s="61"/>
      <c r="E67" s="61"/>
      <c r="F67" s="52"/>
      <c r="G67" s="53"/>
      <c r="H67" s="52"/>
      <c r="I67" s="52"/>
      <c r="J67" s="52"/>
      <c r="K67" s="56"/>
      <c r="L67" s="52"/>
      <c r="M67" s="52"/>
      <c r="N67" s="56"/>
      <c r="O67" s="56"/>
      <c r="P67" s="56"/>
      <c r="Q67" s="56"/>
      <c r="R67" s="56"/>
      <c r="S67" s="56"/>
      <c r="T67" s="56"/>
      <c r="U67" s="52"/>
      <c r="V67" s="51"/>
      <c r="W67" s="9"/>
    </row>
    <row r="68" spans="2:23" ht="15.75" customHeight="1">
      <c r="B68" s="59"/>
      <c r="C68" s="56"/>
      <c r="D68" s="61"/>
      <c r="E68" s="61"/>
      <c r="F68" s="52"/>
      <c r="G68" s="53"/>
      <c r="H68" s="52"/>
      <c r="I68" s="52"/>
      <c r="J68" s="52"/>
      <c r="K68" s="56"/>
      <c r="L68" s="52"/>
      <c r="M68" s="52"/>
      <c r="N68" s="56"/>
      <c r="O68" s="56"/>
      <c r="P68" s="56"/>
      <c r="Q68" s="56"/>
      <c r="R68" s="56"/>
      <c r="S68" s="56"/>
      <c r="T68" s="56"/>
      <c r="U68" s="52"/>
      <c r="V68" s="51"/>
      <c r="W68" s="9"/>
    </row>
    <row r="69" spans="2:23" ht="15.75" customHeight="1">
      <c r="B69" s="59"/>
      <c r="C69" s="56"/>
      <c r="D69" s="61"/>
      <c r="E69" s="61"/>
      <c r="F69" s="52"/>
      <c r="G69" s="53"/>
      <c r="H69" s="52"/>
      <c r="I69" s="52"/>
      <c r="J69" s="52"/>
      <c r="K69" s="56"/>
      <c r="L69" s="52"/>
      <c r="M69" s="52"/>
      <c r="N69" s="56"/>
      <c r="O69" s="56"/>
      <c r="P69" s="56"/>
      <c r="Q69" s="56"/>
      <c r="R69" s="56"/>
      <c r="S69" s="56"/>
      <c r="T69" s="56"/>
      <c r="U69" s="52"/>
      <c r="V69" s="51"/>
      <c r="W69" s="9"/>
    </row>
    <row r="70" spans="2:23" ht="15.75" customHeight="1">
      <c r="B70" s="59"/>
      <c r="C70" s="56"/>
      <c r="D70" s="61"/>
      <c r="E70" s="61"/>
      <c r="F70" s="52"/>
      <c r="G70" s="53"/>
      <c r="H70" s="52"/>
      <c r="I70" s="52"/>
      <c r="J70" s="52"/>
      <c r="K70" s="56"/>
      <c r="L70" s="52"/>
      <c r="M70" s="52"/>
      <c r="N70" s="56"/>
      <c r="O70" s="56"/>
      <c r="P70" s="56"/>
      <c r="Q70" s="56"/>
      <c r="R70" s="56"/>
      <c r="S70" s="56"/>
      <c r="T70" s="56"/>
      <c r="U70" s="52"/>
      <c r="V70" s="51"/>
      <c r="W70" s="9"/>
    </row>
    <row r="71" spans="2:23" ht="15.75" customHeight="1">
      <c r="B71" s="59"/>
      <c r="C71" s="56"/>
      <c r="D71" s="61"/>
      <c r="E71" s="61"/>
      <c r="F71" s="52"/>
      <c r="G71" s="53"/>
      <c r="H71" s="52"/>
      <c r="I71" s="52"/>
      <c r="J71" s="52"/>
      <c r="K71" s="56"/>
      <c r="L71" s="52"/>
      <c r="M71" s="52"/>
      <c r="N71" s="56"/>
      <c r="O71" s="56"/>
      <c r="P71" s="56"/>
      <c r="Q71" s="56"/>
      <c r="R71" s="56"/>
      <c r="S71" s="56"/>
      <c r="T71" s="56"/>
      <c r="U71" s="52"/>
      <c r="V71" s="51"/>
      <c r="W71" s="9"/>
    </row>
    <row r="72" spans="2:23" ht="15.75" customHeight="1">
      <c r="B72" s="59"/>
      <c r="C72" s="56"/>
      <c r="D72" s="61"/>
      <c r="E72" s="61"/>
      <c r="F72" s="52"/>
      <c r="G72" s="53"/>
      <c r="H72" s="52"/>
      <c r="I72" s="52"/>
      <c r="J72" s="52"/>
      <c r="K72" s="56"/>
      <c r="L72" s="52"/>
      <c r="M72" s="52"/>
      <c r="N72" s="56"/>
      <c r="O72" s="56"/>
      <c r="P72" s="56"/>
      <c r="Q72" s="56"/>
      <c r="R72" s="56"/>
      <c r="S72" s="56"/>
      <c r="T72" s="56"/>
      <c r="U72" s="52"/>
      <c r="V72" s="51"/>
      <c r="W72" s="9"/>
    </row>
    <row r="73" spans="2:23" ht="15.75" customHeight="1">
      <c r="B73" s="59"/>
      <c r="C73" s="56"/>
      <c r="D73" s="61"/>
      <c r="E73" s="61"/>
      <c r="F73" s="52"/>
      <c r="G73" s="53"/>
      <c r="H73" s="52"/>
      <c r="I73" s="52"/>
      <c r="J73" s="52"/>
      <c r="K73" s="56"/>
      <c r="L73" s="52"/>
      <c r="M73" s="52"/>
      <c r="N73" s="56"/>
      <c r="O73" s="56"/>
      <c r="P73" s="56"/>
      <c r="Q73" s="56"/>
      <c r="R73" s="56"/>
      <c r="S73" s="56"/>
      <c r="T73" s="56"/>
      <c r="U73" s="52"/>
      <c r="V73" s="51"/>
      <c r="W73" s="9"/>
    </row>
    <row r="74" spans="2:23" ht="15.75" customHeight="1">
      <c r="B74" s="59"/>
      <c r="C74" s="56"/>
      <c r="D74" s="61"/>
      <c r="E74" s="61"/>
      <c r="F74" s="52"/>
      <c r="G74" s="53"/>
      <c r="H74" s="52"/>
      <c r="I74" s="52"/>
      <c r="J74" s="52"/>
      <c r="K74" s="56"/>
      <c r="L74" s="52"/>
      <c r="M74" s="52"/>
      <c r="N74" s="56"/>
      <c r="O74" s="56"/>
      <c r="P74" s="56"/>
      <c r="Q74" s="56"/>
      <c r="R74" s="56"/>
      <c r="S74" s="56"/>
      <c r="T74" s="56"/>
      <c r="U74" s="52"/>
      <c r="V74" s="51"/>
      <c r="W74" s="9"/>
    </row>
    <row r="75" spans="2:23" ht="15.75" customHeight="1">
      <c r="B75" s="59"/>
      <c r="C75" s="56"/>
      <c r="D75" s="61"/>
      <c r="E75" s="61"/>
      <c r="F75" s="52"/>
      <c r="G75" s="53"/>
      <c r="H75" s="52"/>
      <c r="I75" s="52"/>
      <c r="J75" s="52"/>
      <c r="K75" s="56"/>
      <c r="L75" s="52"/>
      <c r="M75" s="52"/>
      <c r="N75" s="56"/>
      <c r="O75" s="56"/>
      <c r="P75" s="56"/>
      <c r="Q75" s="56"/>
      <c r="R75" s="56"/>
      <c r="S75" s="56"/>
      <c r="T75" s="56"/>
      <c r="U75" s="52"/>
      <c r="V75" s="51"/>
      <c r="W75" s="9"/>
    </row>
    <row r="76" spans="2:23" ht="15.75" customHeight="1">
      <c r="B76" s="59"/>
      <c r="C76" s="56"/>
      <c r="D76" s="61"/>
      <c r="E76" s="61"/>
      <c r="F76" s="52"/>
      <c r="G76" s="53"/>
      <c r="H76" s="52"/>
      <c r="I76" s="52"/>
      <c r="J76" s="52"/>
      <c r="K76" s="56"/>
      <c r="L76" s="52"/>
      <c r="M76" s="52"/>
      <c r="N76" s="56"/>
      <c r="O76" s="56"/>
      <c r="P76" s="56"/>
      <c r="Q76" s="56"/>
      <c r="R76" s="56"/>
      <c r="S76" s="56"/>
      <c r="T76" s="56"/>
      <c r="U76" s="52"/>
      <c r="V76" s="51"/>
      <c r="W76" s="9"/>
    </row>
    <row r="77" spans="2:23" ht="15.75" customHeight="1">
      <c r="B77" s="59"/>
      <c r="C77" s="56"/>
      <c r="D77" s="61"/>
      <c r="E77" s="61"/>
      <c r="F77" s="52"/>
      <c r="G77" s="53"/>
      <c r="H77" s="52"/>
      <c r="I77" s="52"/>
      <c r="J77" s="52"/>
      <c r="K77" s="56"/>
      <c r="L77" s="52"/>
      <c r="M77" s="52"/>
      <c r="N77" s="56"/>
      <c r="O77" s="56"/>
      <c r="P77" s="56"/>
      <c r="Q77" s="56"/>
      <c r="R77" s="56"/>
      <c r="S77" s="56"/>
      <c r="T77" s="56"/>
      <c r="U77" s="52"/>
      <c r="V77" s="51"/>
      <c r="W77" s="9"/>
    </row>
    <row r="78" spans="2:23" ht="15.75" customHeight="1">
      <c r="B78" s="59"/>
      <c r="C78" s="56"/>
      <c r="D78" s="61"/>
      <c r="E78" s="61"/>
      <c r="F78" s="52"/>
      <c r="G78" s="53"/>
      <c r="H78" s="52"/>
      <c r="I78" s="52"/>
      <c r="J78" s="52"/>
      <c r="K78" s="61"/>
      <c r="L78" s="52"/>
      <c r="M78" s="52"/>
      <c r="N78" s="61"/>
      <c r="O78" s="61"/>
      <c r="P78" s="61"/>
      <c r="Q78" s="61"/>
      <c r="R78" s="61"/>
      <c r="S78" s="61"/>
      <c r="T78" s="61"/>
      <c r="U78" s="52"/>
      <c r="V78" s="51"/>
      <c r="W78" s="9"/>
    </row>
    <row r="79" spans="2:23" ht="15.75" customHeight="1">
      <c r="B79" s="59"/>
      <c r="C79" s="56"/>
      <c r="D79" s="61"/>
      <c r="E79" s="61"/>
      <c r="F79" s="52"/>
      <c r="G79" s="53"/>
      <c r="H79" s="52"/>
      <c r="I79" s="52"/>
      <c r="J79" s="52"/>
      <c r="K79" s="61"/>
      <c r="L79" s="52"/>
      <c r="M79" s="52"/>
      <c r="N79" s="61"/>
      <c r="O79" s="61"/>
      <c r="P79" s="61"/>
      <c r="Q79" s="61"/>
      <c r="R79" s="61"/>
      <c r="S79" s="61"/>
      <c r="T79" s="61"/>
      <c r="U79" s="52"/>
      <c r="V79" s="51"/>
      <c r="W79" s="9"/>
    </row>
    <row r="80" spans="2:23" ht="15.75" customHeight="1">
      <c r="B80" s="59"/>
      <c r="C80" s="56"/>
      <c r="D80" s="61"/>
      <c r="E80" s="61"/>
      <c r="F80" s="52"/>
      <c r="G80" s="53"/>
      <c r="H80" s="52"/>
      <c r="I80" s="52"/>
      <c r="J80" s="52"/>
      <c r="K80" s="61"/>
      <c r="L80" s="52"/>
      <c r="M80" s="52"/>
      <c r="N80" s="61"/>
      <c r="O80" s="61"/>
      <c r="P80" s="61"/>
      <c r="Q80" s="61"/>
      <c r="R80" s="61"/>
      <c r="S80" s="61"/>
      <c r="T80" s="61"/>
      <c r="U80" s="52"/>
      <c r="V80" s="51"/>
      <c r="W80" s="9"/>
    </row>
    <row r="81" spans="2:23" ht="15.75" customHeight="1">
      <c r="B81" s="59"/>
      <c r="C81" s="56"/>
      <c r="D81" s="61"/>
      <c r="E81" s="61"/>
      <c r="F81" s="52"/>
      <c r="G81" s="53"/>
      <c r="H81" s="52"/>
      <c r="I81" s="52"/>
      <c r="J81" s="52"/>
      <c r="K81" s="61"/>
      <c r="L81" s="52"/>
      <c r="M81" s="52"/>
      <c r="N81" s="61"/>
      <c r="O81" s="61"/>
      <c r="P81" s="61"/>
      <c r="Q81" s="61"/>
      <c r="R81" s="61"/>
      <c r="S81" s="61"/>
      <c r="T81" s="61"/>
      <c r="U81" s="52"/>
      <c r="V81" s="51"/>
      <c r="W81" s="9"/>
    </row>
    <row r="82" spans="2:23" ht="15.75" customHeight="1">
      <c r="B82" s="59"/>
      <c r="C82" s="56"/>
      <c r="D82" s="61"/>
      <c r="E82" s="61"/>
      <c r="F82" s="52"/>
      <c r="G82" s="53"/>
      <c r="H82" s="52"/>
      <c r="I82" s="52"/>
      <c r="J82" s="52"/>
      <c r="K82" s="61"/>
      <c r="L82" s="52"/>
      <c r="M82" s="52"/>
      <c r="N82" s="61"/>
      <c r="O82" s="61"/>
      <c r="P82" s="61"/>
      <c r="Q82" s="61"/>
      <c r="R82" s="61"/>
      <c r="S82" s="61"/>
      <c r="T82" s="61"/>
      <c r="U82" s="52"/>
      <c r="V82" s="51"/>
      <c r="W82" s="9"/>
    </row>
    <row r="83" spans="2:23" ht="15.75" customHeight="1">
      <c r="B83" s="59"/>
      <c r="C83" s="56"/>
      <c r="D83" s="61"/>
      <c r="E83" s="61"/>
      <c r="F83" s="52"/>
      <c r="G83" s="53"/>
      <c r="H83" s="52"/>
      <c r="I83" s="52"/>
      <c r="J83" s="52"/>
      <c r="K83" s="61"/>
      <c r="L83" s="52"/>
      <c r="M83" s="52"/>
      <c r="N83" s="61"/>
      <c r="O83" s="61"/>
      <c r="P83" s="61"/>
      <c r="Q83" s="61"/>
      <c r="R83" s="61"/>
      <c r="S83" s="61"/>
      <c r="T83" s="61"/>
      <c r="U83" s="52"/>
      <c r="V83" s="51"/>
      <c r="W83" s="9"/>
    </row>
    <row r="84" spans="2:23" ht="15.75" customHeight="1">
      <c r="B84" s="59"/>
      <c r="C84" s="56"/>
      <c r="D84" s="61"/>
      <c r="E84" s="61"/>
      <c r="F84" s="52"/>
      <c r="G84" s="53"/>
      <c r="H84" s="52"/>
      <c r="I84" s="52"/>
      <c r="J84" s="52"/>
      <c r="K84" s="61"/>
      <c r="L84" s="52"/>
      <c r="M84" s="52"/>
      <c r="N84" s="61"/>
      <c r="O84" s="61"/>
      <c r="P84" s="61"/>
      <c r="Q84" s="61"/>
      <c r="R84" s="61"/>
      <c r="S84" s="61"/>
      <c r="T84" s="61"/>
      <c r="U84" s="52"/>
      <c r="V84" s="51"/>
      <c r="W84" s="9"/>
    </row>
    <row r="85" spans="2:23" ht="15.75" customHeight="1">
      <c r="B85" s="59"/>
      <c r="C85" s="56"/>
      <c r="D85" s="61"/>
      <c r="E85" s="61"/>
      <c r="F85" s="52"/>
      <c r="G85" s="53"/>
      <c r="H85" s="52"/>
      <c r="I85" s="52"/>
      <c r="J85" s="52"/>
      <c r="K85" s="61"/>
      <c r="L85" s="52"/>
      <c r="M85" s="52"/>
      <c r="N85" s="61"/>
      <c r="O85" s="61"/>
      <c r="P85" s="61"/>
      <c r="Q85" s="61"/>
      <c r="R85" s="61"/>
      <c r="S85" s="61"/>
      <c r="T85" s="61"/>
      <c r="U85" s="52"/>
      <c r="V85" s="51"/>
      <c r="W85" s="9"/>
    </row>
    <row r="86" spans="2:23" ht="15.75" customHeight="1">
      <c r="B86" s="59"/>
      <c r="C86" s="56"/>
      <c r="D86" s="61"/>
      <c r="E86" s="61"/>
      <c r="F86" s="52"/>
      <c r="G86" s="53"/>
      <c r="H86" s="52"/>
      <c r="I86" s="52"/>
      <c r="J86" s="52"/>
      <c r="K86" s="61"/>
      <c r="L86" s="52"/>
      <c r="M86" s="52"/>
      <c r="N86" s="61"/>
      <c r="O86" s="61"/>
      <c r="P86" s="61"/>
      <c r="Q86" s="61"/>
      <c r="R86" s="61"/>
      <c r="S86" s="61"/>
      <c r="T86" s="61"/>
      <c r="U86" s="52"/>
      <c r="V86" s="51"/>
      <c r="W86" s="9"/>
    </row>
    <row r="87" spans="2:23" ht="15.75" customHeight="1">
      <c r="B87" s="59"/>
      <c r="C87" s="56"/>
      <c r="D87" s="61"/>
      <c r="E87" s="61"/>
      <c r="F87" s="52"/>
      <c r="G87" s="53"/>
      <c r="H87" s="52"/>
      <c r="I87" s="52"/>
      <c r="J87" s="52"/>
      <c r="K87" s="61"/>
      <c r="L87" s="52"/>
      <c r="M87" s="52"/>
      <c r="N87" s="61"/>
      <c r="O87" s="61"/>
      <c r="P87" s="61"/>
      <c r="Q87" s="61"/>
      <c r="R87" s="61"/>
      <c r="S87" s="61"/>
      <c r="T87" s="61"/>
      <c r="U87" s="52"/>
      <c r="V87" s="51"/>
      <c r="W87" s="9"/>
    </row>
    <row r="88" spans="2:23" ht="15.75" customHeight="1">
      <c r="B88" s="59"/>
      <c r="C88" s="56"/>
      <c r="D88" s="61"/>
      <c r="E88" s="61"/>
      <c r="F88" s="52"/>
      <c r="G88" s="53"/>
      <c r="H88" s="52"/>
      <c r="I88" s="52"/>
      <c r="J88" s="52"/>
      <c r="K88" s="61"/>
      <c r="L88" s="52"/>
      <c r="M88" s="52"/>
      <c r="N88" s="61"/>
      <c r="O88" s="61"/>
      <c r="P88" s="61"/>
      <c r="Q88" s="61"/>
      <c r="R88" s="61"/>
      <c r="S88" s="61"/>
      <c r="T88" s="61"/>
      <c r="U88" s="52"/>
      <c r="V88" s="51"/>
      <c r="W88" s="9"/>
    </row>
    <row r="89" spans="2:23" ht="15.75" customHeight="1">
      <c r="B89" s="59"/>
      <c r="C89" s="56"/>
      <c r="D89" s="61"/>
      <c r="E89" s="61"/>
      <c r="F89" s="52"/>
      <c r="G89" s="53"/>
      <c r="H89" s="52"/>
      <c r="I89" s="52"/>
      <c r="J89" s="52"/>
      <c r="K89" s="61"/>
      <c r="L89" s="52"/>
      <c r="M89" s="52"/>
      <c r="N89" s="61"/>
      <c r="O89" s="61"/>
      <c r="P89" s="61"/>
      <c r="Q89" s="61"/>
      <c r="R89" s="61"/>
      <c r="S89" s="61"/>
      <c r="T89" s="61"/>
      <c r="U89" s="52"/>
      <c r="V89" s="51"/>
      <c r="W89" s="9"/>
    </row>
    <row r="90" spans="2:23" ht="15.75" customHeight="1">
      <c r="B90" s="59"/>
      <c r="C90" s="56"/>
      <c r="D90" s="61"/>
      <c r="E90" s="61"/>
      <c r="F90" s="52"/>
      <c r="G90" s="53"/>
      <c r="H90" s="52"/>
      <c r="I90" s="52"/>
      <c r="J90" s="52"/>
      <c r="K90" s="61"/>
      <c r="L90" s="52"/>
      <c r="M90" s="52"/>
      <c r="N90" s="61"/>
      <c r="O90" s="61"/>
      <c r="P90" s="61"/>
      <c r="Q90" s="61"/>
      <c r="R90" s="61"/>
      <c r="S90" s="61"/>
      <c r="T90" s="61"/>
      <c r="U90" s="52"/>
      <c r="V90" s="51"/>
      <c r="W90" s="9"/>
    </row>
    <row r="91" spans="2:23" ht="15.75" customHeight="1">
      <c r="B91" s="59"/>
      <c r="C91" s="56"/>
      <c r="D91" s="61"/>
      <c r="E91" s="61"/>
      <c r="F91" s="52"/>
      <c r="G91" s="53"/>
      <c r="H91" s="52"/>
      <c r="I91" s="52"/>
      <c r="J91" s="52"/>
      <c r="K91" s="61"/>
      <c r="L91" s="52"/>
      <c r="M91" s="52"/>
      <c r="N91" s="61"/>
      <c r="O91" s="61"/>
      <c r="P91" s="61"/>
      <c r="Q91" s="61"/>
      <c r="R91" s="61"/>
      <c r="S91" s="61"/>
      <c r="T91" s="61"/>
      <c r="U91" s="52"/>
      <c r="V91" s="51"/>
      <c r="W91" s="9"/>
    </row>
    <row r="92" spans="2:23" ht="15.75" customHeight="1">
      <c r="B92" s="59"/>
      <c r="C92" s="56"/>
      <c r="D92" s="61"/>
      <c r="E92" s="61"/>
      <c r="F92" s="52"/>
      <c r="G92" s="53"/>
      <c r="H92" s="52"/>
      <c r="I92" s="52"/>
      <c r="J92" s="52"/>
      <c r="K92" s="61"/>
      <c r="L92" s="52"/>
      <c r="M92" s="52"/>
      <c r="N92" s="61"/>
      <c r="O92" s="61"/>
      <c r="P92" s="61"/>
      <c r="Q92" s="61"/>
      <c r="R92" s="61"/>
      <c r="S92" s="61"/>
      <c r="T92" s="61"/>
      <c r="U92" s="52"/>
      <c r="V92" s="51"/>
      <c r="W92" s="9"/>
    </row>
    <row r="93" spans="2:23" ht="15.75" customHeight="1">
      <c r="B93" s="59"/>
      <c r="C93" s="56"/>
      <c r="D93" s="61"/>
      <c r="E93" s="61"/>
      <c r="F93" s="52"/>
      <c r="G93" s="53"/>
      <c r="H93" s="52"/>
      <c r="I93" s="52"/>
      <c r="J93" s="52"/>
      <c r="K93" s="61"/>
      <c r="L93" s="52"/>
      <c r="M93" s="52"/>
      <c r="N93" s="61"/>
      <c r="O93" s="61"/>
      <c r="P93" s="61"/>
      <c r="Q93" s="61"/>
      <c r="R93" s="61"/>
      <c r="S93" s="61"/>
      <c r="T93" s="61"/>
      <c r="U93" s="52"/>
      <c r="V93" s="51"/>
      <c r="W93" s="9"/>
    </row>
    <row r="94" spans="2:23" ht="15.75" customHeight="1">
      <c r="B94" s="59"/>
      <c r="C94" s="56"/>
      <c r="D94" s="61"/>
      <c r="E94" s="61"/>
      <c r="F94" s="52"/>
      <c r="G94" s="53"/>
      <c r="H94" s="52"/>
      <c r="I94" s="52"/>
      <c r="J94" s="52"/>
      <c r="K94" s="61"/>
      <c r="L94" s="52"/>
      <c r="M94" s="52"/>
      <c r="N94" s="61"/>
      <c r="O94" s="61"/>
      <c r="P94" s="61"/>
      <c r="Q94" s="61"/>
      <c r="R94" s="61"/>
      <c r="S94" s="61"/>
      <c r="T94" s="61"/>
      <c r="U94" s="52"/>
      <c r="V94" s="51"/>
      <c r="W94" s="9"/>
    </row>
    <row r="95" spans="2:23" ht="15.75" customHeight="1">
      <c r="B95" s="59"/>
      <c r="C95" s="56"/>
      <c r="D95" s="61"/>
      <c r="E95" s="61"/>
      <c r="F95" s="52"/>
      <c r="G95" s="53"/>
      <c r="H95" s="52"/>
      <c r="I95" s="52"/>
      <c r="J95" s="52"/>
      <c r="K95" s="61"/>
      <c r="L95" s="52"/>
      <c r="M95" s="52"/>
      <c r="N95" s="61"/>
      <c r="O95" s="61"/>
      <c r="P95" s="61"/>
      <c r="Q95" s="61"/>
      <c r="R95" s="61"/>
      <c r="S95" s="61"/>
      <c r="T95" s="61"/>
      <c r="U95" s="52"/>
      <c r="V95" s="51"/>
      <c r="W95" s="9"/>
    </row>
    <row r="96" spans="2:23" ht="15.75" customHeight="1">
      <c r="B96" s="59"/>
      <c r="C96" s="56"/>
      <c r="D96" s="61"/>
      <c r="E96" s="61"/>
      <c r="F96" s="52"/>
      <c r="G96" s="53"/>
      <c r="H96" s="52"/>
      <c r="I96" s="52"/>
      <c r="J96" s="52"/>
      <c r="K96" s="61"/>
      <c r="L96" s="52"/>
      <c r="M96" s="52"/>
      <c r="N96" s="61"/>
      <c r="O96" s="61"/>
      <c r="P96" s="61"/>
      <c r="Q96" s="61"/>
      <c r="R96" s="61"/>
      <c r="S96" s="61"/>
      <c r="T96" s="61"/>
      <c r="U96" s="52"/>
      <c r="V96" s="51"/>
      <c r="W96" s="9"/>
    </row>
    <row r="97" spans="2:23" ht="15.75" customHeight="1">
      <c r="B97" s="59"/>
      <c r="C97" s="56"/>
      <c r="D97" s="61"/>
      <c r="E97" s="61"/>
      <c r="F97" s="52"/>
      <c r="G97" s="53"/>
      <c r="H97" s="52"/>
      <c r="I97" s="52"/>
      <c r="J97" s="52"/>
      <c r="K97" s="61"/>
      <c r="L97" s="52"/>
      <c r="M97" s="52"/>
      <c r="N97" s="61"/>
      <c r="O97" s="61"/>
      <c r="P97" s="61"/>
      <c r="Q97" s="61"/>
      <c r="R97" s="61"/>
      <c r="S97" s="61"/>
      <c r="T97" s="61"/>
      <c r="U97" s="52"/>
      <c r="V97" s="51"/>
      <c r="W97" s="9"/>
    </row>
    <row r="98" spans="2:23" ht="15.75" customHeight="1">
      <c r="B98" s="59"/>
      <c r="C98" s="56"/>
      <c r="D98" s="61"/>
      <c r="E98" s="61"/>
      <c r="F98" s="52"/>
      <c r="G98" s="53"/>
      <c r="H98" s="52"/>
      <c r="I98" s="52"/>
      <c r="J98" s="52"/>
      <c r="K98" s="61"/>
      <c r="L98" s="52"/>
      <c r="M98" s="52"/>
      <c r="N98" s="61"/>
      <c r="O98" s="61"/>
      <c r="P98" s="61"/>
      <c r="Q98" s="61"/>
      <c r="R98" s="61"/>
      <c r="S98" s="61"/>
      <c r="T98" s="61"/>
      <c r="U98" s="52"/>
      <c r="V98" s="51"/>
      <c r="W98" s="9"/>
    </row>
    <row r="99" spans="2:23" ht="15.75" customHeight="1">
      <c r="B99" s="59"/>
      <c r="C99" s="56"/>
      <c r="D99" s="61"/>
      <c r="E99" s="61"/>
      <c r="F99" s="52"/>
      <c r="G99" s="53"/>
      <c r="H99" s="52"/>
      <c r="I99" s="52"/>
      <c r="J99" s="52"/>
      <c r="K99" s="61"/>
      <c r="L99" s="52"/>
      <c r="M99" s="52"/>
      <c r="N99" s="61"/>
      <c r="O99" s="61"/>
      <c r="P99" s="61"/>
      <c r="Q99" s="61"/>
      <c r="R99" s="61"/>
      <c r="S99" s="61"/>
      <c r="T99" s="61"/>
      <c r="U99" s="52"/>
      <c r="V99" s="51"/>
      <c r="W99" s="9"/>
    </row>
    <row r="100" spans="2:23" ht="15.75" customHeight="1">
      <c r="B100" s="59"/>
      <c r="C100" s="56"/>
      <c r="D100" s="61"/>
      <c r="E100" s="61"/>
      <c r="F100" s="52"/>
      <c r="G100" s="53"/>
      <c r="H100" s="52"/>
      <c r="I100" s="52"/>
      <c r="J100" s="52"/>
      <c r="K100" s="61"/>
      <c r="L100" s="52"/>
      <c r="M100" s="52"/>
      <c r="N100" s="61"/>
      <c r="O100" s="61"/>
      <c r="P100" s="61"/>
      <c r="Q100" s="61"/>
      <c r="R100" s="61"/>
      <c r="S100" s="61"/>
      <c r="T100" s="61"/>
      <c r="U100" s="52"/>
      <c r="V100" s="51"/>
      <c r="W100" s="9"/>
    </row>
    <row r="101" spans="2:23" ht="15.75" customHeight="1">
      <c r="B101" s="59"/>
      <c r="C101" s="56"/>
      <c r="D101" s="61"/>
      <c r="E101" s="61"/>
      <c r="F101" s="52"/>
      <c r="G101" s="53"/>
      <c r="H101" s="52"/>
      <c r="I101" s="52"/>
      <c r="J101" s="52"/>
      <c r="K101" s="61"/>
      <c r="L101" s="52"/>
      <c r="M101" s="52"/>
      <c r="N101" s="61"/>
      <c r="O101" s="61"/>
      <c r="P101" s="61"/>
      <c r="Q101" s="61"/>
      <c r="R101" s="61"/>
      <c r="S101" s="61"/>
      <c r="T101" s="61"/>
      <c r="U101" s="52"/>
      <c r="V101" s="51"/>
      <c r="W101" s="9"/>
    </row>
    <row r="102" spans="2:23" ht="15.75" customHeight="1">
      <c r="B102" s="59"/>
      <c r="C102" s="56"/>
      <c r="D102" s="61"/>
      <c r="E102" s="61"/>
      <c r="F102" s="52"/>
      <c r="G102" s="53"/>
      <c r="H102" s="52"/>
      <c r="I102" s="52"/>
      <c r="J102" s="52"/>
      <c r="K102" s="61"/>
      <c r="L102" s="52"/>
      <c r="M102" s="52"/>
      <c r="N102" s="61"/>
      <c r="O102" s="61"/>
      <c r="P102" s="61"/>
      <c r="Q102" s="61"/>
      <c r="R102" s="61"/>
      <c r="S102" s="61"/>
      <c r="T102" s="61"/>
      <c r="U102" s="52"/>
      <c r="V102" s="51"/>
      <c r="W102" s="9"/>
    </row>
    <row r="103" spans="2:23" ht="15.75" customHeight="1">
      <c r="B103" s="59"/>
      <c r="C103" s="56"/>
      <c r="D103" s="61"/>
      <c r="E103" s="61"/>
      <c r="F103" s="52"/>
      <c r="G103" s="53"/>
      <c r="H103" s="52"/>
      <c r="I103" s="52"/>
      <c r="J103" s="52"/>
      <c r="K103" s="61"/>
      <c r="L103" s="52"/>
      <c r="M103" s="52"/>
      <c r="N103" s="61"/>
      <c r="O103" s="61"/>
      <c r="P103" s="61"/>
      <c r="Q103" s="61"/>
      <c r="R103" s="61"/>
      <c r="S103" s="61"/>
      <c r="T103" s="61"/>
      <c r="U103" s="52"/>
      <c r="V103" s="51"/>
      <c r="W103" s="9"/>
    </row>
    <row r="104" spans="2:23" ht="15.75" customHeight="1">
      <c r="B104" s="59"/>
      <c r="C104" s="56"/>
      <c r="D104" s="61"/>
      <c r="E104" s="61"/>
      <c r="F104" s="52"/>
      <c r="G104" s="53"/>
      <c r="H104" s="52"/>
      <c r="I104" s="52"/>
      <c r="J104" s="52"/>
      <c r="K104" s="61"/>
      <c r="L104" s="52"/>
      <c r="M104" s="52"/>
      <c r="N104" s="61"/>
      <c r="O104" s="61"/>
      <c r="P104" s="61"/>
      <c r="Q104" s="61"/>
      <c r="R104" s="61"/>
      <c r="S104" s="61"/>
      <c r="T104" s="61"/>
      <c r="U104" s="52"/>
      <c r="V104" s="51"/>
      <c r="W104" s="9"/>
    </row>
    <row r="105" spans="2:23" ht="15.75" customHeight="1">
      <c r="B105" s="59"/>
      <c r="C105" s="56"/>
      <c r="D105" s="61"/>
      <c r="E105" s="61"/>
      <c r="F105" s="52"/>
      <c r="G105" s="53"/>
      <c r="H105" s="52"/>
      <c r="I105" s="52"/>
      <c r="J105" s="52"/>
      <c r="K105" s="61"/>
      <c r="L105" s="52"/>
      <c r="M105" s="52"/>
      <c r="N105" s="61"/>
      <c r="O105" s="61"/>
      <c r="P105" s="61"/>
      <c r="Q105" s="61"/>
      <c r="R105" s="61"/>
      <c r="S105" s="61"/>
      <c r="T105" s="61"/>
      <c r="U105" s="52"/>
      <c r="V105" s="51"/>
      <c r="W105" s="9"/>
    </row>
    <row r="106" spans="2:23" ht="15.75" customHeight="1">
      <c r="B106" s="59"/>
      <c r="C106" s="56"/>
      <c r="D106" s="61"/>
      <c r="E106" s="61"/>
      <c r="F106" s="52"/>
      <c r="G106" s="53"/>
      <c r="H106" s="52"/>
      <c r="I106" s="52"/>
      <c r="J106" s="52"/>
      <c r="K106" s="61"/>
      <c r="L106" s="52"/>
      <c r="M106" s="52"/>
      <c r="N106" s="61"/>
      <c r="O106" s="61"/>
      <c r="P106" s="61"/>
      <c r="Q106" s="61"/>
      <c r="R106" s="61"/>
      <c r="S106" s="61"/>
      <c r="T106" s="61"/>
      <c r="U106" s="52"/>
      <c r="V106" s="51"/>
      <c r="W106" s="9"/>
    </row>
    <row r="107" spans="2:23" ht="15.75" customHeight="1">
      <c r="B107" s="59"/>
      <c r="C107" s="56"/>
      <c r="D107" s="61"/>
      <c r="E107" s="61"/>
      <c r="F107" s="52"/>
      <c r="G107" s="53"/>
      <c r="H107" s="52"/>
      <c r="I107" s="52"/>
      <c r="J107" s="52"/>
      <c r="K107" s="61"/>
      <c r="L107" s="52"/>
      <c r="M107" s="52"/>
      <c r="N107" s="61"/>
      <c r="O107" s="61"/>
      <c r="P107" s="61"/>
      <c r="Q107" s="61"/>
      <c r="R107" s="61"/>
      <c r="S107" s="61"/>
      <c r="T107" s="61"/>
      <c r="U107" s="52"/>
      <c r="V107" s="51"/>
      <c r="W107" s="9"/>
    </row>
    <row r="108" spans="2:23" ht="15.75" customHeight="1">
      <c r="B108" s="59"/>
      <c r="C108" s="56"/>
      <c r="D108" s="61"/>
      <c r="E108" s="61"/>
      <c r="F108" s="52"/>
      <c r="G108" s="53"/>
      <c r="H108" s="52"/>
      <c r="I108" s="52"/>
      <c r="J108" s="52"/>
      <c r="K108" s="61"/>
      <c r="L108" s="52"/>
      <c r="M108" s="52"/>
      <c r="N108" s="61"/>
      <c r="O108" s="61"/>
      <c r="P108" s="61"/>
      <c r="Q108" s="61"/>
      <c r="R108" s="61"/>
      <c r="S108" s="61"/>
      <c r="T108" s="61"/>
      <c r="U108" s="52"/>
      <c r="V108" s="51"/>
      <c r="W108" s="9"/>
    </row>
    <row r="109" spans="2:23" ht="15.75" customHeight="1">
      <c r="B109" s="59"/>
      <c r="C109" s="56"/>
      <c r="D109" s="61"/>
      <c r="E109" s="61"/>
      <c r="F109" s="52"/>
      <c r="G109" s="53"/>
      <c r="H109" s="52"/>
      <c r="I109" s="52"/>
      <c r="J109" s="52"/>
      <c r="K109" s="61"/>
      <c r="L109" s="52"/>
      <c r="M109" s="52"/>
      <c r="N109" s="61"/>
      <c r="O109" s="61"/>
      <c r="P109" s="61"/>
      <c r="Q109" s="61"/>
      <c r="R109" s="61"/>
      <c r="S109" s="61"/>
      <c r="T109" s="61"/>
      <c r="U109" s="52"/>
      <c r="V109" s="51"/>
      <c r="W109" s="9"/>
    </row>
    <row r="110" spans="2:23" ht="15.75" customHeight="1">
      <c r="B110" s="59"/>
      <c r="C110" s="56"/>
      <c r="D110" s="61"/>
      <c r="E110" s="61"/>
      <c r="F110" s="52"/>
      <c r="G110" s="53"/>
      <c r="H110" s="52"/>
      <c r="I110" s="52"/>
      <c r="J110" s="52"/>
      <c r="K110" s="61"/>
      <c r="L110" s="52"/>
      <c r="M110" s="52"/>
      <c r="N110" s="61"/>
      <c r="O110" s="61"/>
      <c r="P110" s="61"/>
      <c r="Q110" s="61"/>
      <c r="R110" s="61"/>
      <c r="S110" s="61"/>
      <c r="T110" s="61"/>
      <c r="U110" s="52"/>
      <c r="V110" s="51"/>
      <c r="W110" s="9"/>
    </row>
    <row r="111" spans="2:23" ht="15.75" customHeight="1">
      <c r="B111" s="59"/>
      <c r="C111" s="56"/>
      <c r="D111" s="61"/>
      <c r="E111" s="61"/>
      <c r="F111" s="52"/>
      <c r="G111" s="53"/>
      <c r="H111" s="52"/>
      <c r="I111" s="52"/>
      <c r="J111" s="52"/>
      <c r="K111" s="61"/>
      <c r="L111" s="52"/>
      <c r="M111" s="52"/>
      <c r="N111" s="61"/>
      <c r="O111" s="61"/>
      <c r="P111" s="61"/>
      <c r="Q111" s="61"/>
      <c r="R111" s="61"/>
      <c r="S111" s="61"/>
      <c r="T111" s="61"/>
      <c r="U111" s="52"/>
      <c r="V111" s="51"/>
      <c r="W111" s="9"/>
    </row>
    <row r="112" spans="2:23" ht="15.75" customHeight="1">
      <c r="B112" s="59"/>
      <c r="C112" s="56"/>
      <c r="D112" s="61"/>
      <c r="E112" s="61"/>
      <c r="F112" s="52"/>
      <c r="G112" s="53"/>
      <c r="H112" s="52"/>
      <c r="I112" s="52"/>
      <c r="J112" s="52"/>
      <c r="K112" s="61"/>
      <c r="L112" s="52"/>
      <c r="M112" s="52"/>
      <c r="N112" s="61"/>
      <c r="O112" s="61"/>
      <c r="P112" s="61"/>
      <c r="Q112" s="61"/>
      <c r="R112" s="61"/>
      <c r="S112" s="61"/>
      <c r="T112" s="61"/>
      <c r="U112" s="52"/>
      <c r="V112" s="51"/>
      <c r="W112" s="9"/>
    </row>
    <row r="113" spans="2:23" ht="15.75" customHeight="1">
      <c r="B113" s="59"/>
      <c r="C113" s="56"/>
      <c r="D113" s="61"/>
      <c r="E113" s="61"/>
      <c r="F113" s="52"/>
      <c r="G113" s="53"/>
      <c r="H113" s="52"/>
      <c r="I113" s="52"/>
      <c r="J113" s="52"/>
      <c r="K113" s="61"/>
      <c r="L113" s="52"/>
      <c r="M113" s="52"/>
      <c r="N113" s="61"/>
      <c r="O113" s="61"/>
      <c r="P113" s="61"/>
      <c r="Q113" s="61"/>
      <c r="R113" s="61"/>
      <c r="S113" s="61"/>
      <c r="T113" s="61"/>
      <c r="U113" s="52"/>
      <c r="V113" s="51"/>
      <c r="W113" s="9"/>
    </row>
    <row r="114" spans="2:23" ht="15.75" customHeight="1">
      <c r="B114" s="59"/>
      <c r="C114" s="56"/>
      <c r="D114" s="61"/>
      <c r="E114" s="61"/>
      <c r="F114" s="52"/>
      <c r="G114" s="53"/>
      <c r="H114" s="52"/>
      <c r="I114" s="52"/>
      <c r="J114" s="52"/>
      <c r="K114" s="61"/>
      <c r="L114" s="52"/>
      <c r="M114" s="52"/>
      <c r="N114" s="61"/>
      <c r="O114" s="61"/>
      <c r="P114" s="61"/>
      <c r="Q114" s="61"/>
      <c r="R114" s="61"/>
      <c r="S114" s="61"/>
      <c r="T114" s="61"/>
      <c r="U114" s="52"/>
      <c r="V114" s="51"/>
      <c r="W114" s="9"/>
    </row>
    <row r="115" spans="2:23" ht="15.75" customHeight="1">
      <c r="B115" s="59"/>
      <c r="C115" s="56"/>
      <c r="D115" s="61"/>
      <c r="E115" s="61"/>
      <c r="F115" s="52"/>
      <c r="G115" s="53"/>
      <c r="H115" s="52"/>
      <c r="I115" s="52"/>
      <c r="J115" s="52"/>
      <c r="K115" s="61"/>
      <c r="L115" s="52"/>
      <c r="M115" s="52"/>
      <c r="N115" s="61"/>
      <c r="O115" s="61"/>
      <c r="P115" s="61"/>
      <c r="Q115" s="61"/>
      <c r="R115" s="61"/>
      <c r="S115" s="61"/>
      <c r="T115" s="61"/>
      <c r="U115" s="52"/>
      <c r="V115" s="51"/>
      <c r="W115" s="9"/>
    </row>
    <row r="116" spans="2:23" ht="15.75" customHeight="1">
      <c r="B116" s="59"/>
      <c r="C116" s="56"/>
      <c r="D116" s="61"/>
      <c r="E116" s="61"/>
      <c r="F116" s="52"/>
      <c r="G116" s="53"/>
      <c r="H116" s="52"/>
      <c r="I116" s="52"/>
      <c r="J116" s="52"/>
      <c r="K116" s="61"/>
      <c r="L116" s="52"/>
      <c r="M116" s="52"/>
      <c r="N116" s="61"/>
      <c r="O116" s="61"/>
      <c r="P116" s="61"/>
      <c r="Q116" s="61"/>
      <c r="R116" s="61"/>
      <c r="S116" s="61"/>
      <c r="T116" s="61"/>
      <c r="U116" s="52"/>
      <c r="V116" s="51"/>
      <c r="W116" s="9"/>
    </row>
    <row r="117" spans="2:23" ht="15.75" customHeight="1">
      <c r="B117" s="59"/>
      <c r="C117" s="56"/>
      <c r="D117" s="61"/>
      <c r="E117" s="61"/>
      <c r="F117" s="52"/>
      <c r="G117" s="53"/>
      <c r="H117" s="52"/>
      <c r="I117" s="52"/>
      <c r="J117" s="52"/>
      <c r="K117" s="61"/>
      <c r="L117" s="52"/>
      <c r="M117" s="52"/>
      <c r="N117" s="61"/>
      <c r="O117" s="61"/>
      <c r="P117" s="61"/>
      <c r="Q117" s="61"/>
      <c r="R117" s="61"/>
      <c r="S117" s="61"/>
      <c r="T117" s="61"/>
      <c r="U117" s="52"/>
      <c r="V117" s="51"/>
      <c r="W117" s="9"/>
    </row>
    <row r="118" spans="2:23" ht="15.75" customHeight="1">
      <c r="B118" s="59"/>
      <c r="C118" s="56"/>
      <c r="D118" s="61"/>
      <c r="E118" s="61"/>
      <c r="F118" s="52"/>
      <c r="G118" s="53"/>
      <c r="H118" s="52"/>
      <c r="I118" s="52"/>
      <c r="J118" s="52"/>
      <c r="K118" s="61"/>
      <c r="L118" s="52"/>
      <c r="M118" s="52"/>
      <c r="N118" s="61"/>
      <c r="O118" s="61"/>
      <c r="P118" s="61"/>
      <c r="Q118" s="61"/>
      <c r="R118" s="61"/>
      <c r="S118" s="61"/>
      <c r="T118" s="61"/>
      <c r="U118" s="52"/>
      <c r="V118" s="51"/>
      <c r="W118" s="9"/>
    </row>
    <row r="119" spans="2:23" ht="15.75" customHeight="1">
      <c r="B119" s="59"/>
      <c r="C119" s="56"/>
      <c r="D119" s="61"/>
      <c r="E119" s="61"/>
      <c r="F119" s="52"/>
      <c r="G119" s="53"/>
      <c r="H119" s="52"/>
      <c r="I119" s="52"/>
      <c r="J119" s="52"/>
      <c r="K119" s="61"/>
      <c r="L119" s="52"/>
      <c r="M119" s="52"/>
      <c r="N119" s="61"/>
      <c r="O119" s="61"/>
      <c r="P119" s="61"/>
      <c r="Q119" s="61"/>
      <c r="R119" s="61"/>
      <c r="S119" s="61"/>
      <c r="T119" s="61"/>
      <c r="U119" s="52"/>
      <c r="V119" s="51"/>
      <c r="W119" s="9"/>
    </row>
    <row r="120" spans="2:23" ht="15.75" customHeight="1">
      <c r="B120" s="59"/>
      <c r="C120" s="56"/>
      <c r="D120" s="61"/>
      <c r="E120" s="61"/>
      <c r="F120" s="52"/>
      <c r="G120" s="53"/>
      <c r="H120" s="52"/>
      <c r="I120" s="52"/>
      <c r="J120" s="52"/>
      <c r="K120" s="61"/>
      <c r="L120" s="52"/>
      <c r="M120" s="52"/>
      <c r="N120" s="61"/>
      <c r="O120" s="61"/>
      <c r="P120" s="61"/>
      <c r="Q120" s="61"/>
      <c r="R120" s="61"/>
      <c r="S120" s="61"/>
      <c r="T120" s="61"/>
      <c r="U120" s="52"/>
      <c r="V120" s="51"/>
      <c r="W120" s="9"/>
    </row>
    <row r="121" spans="2:23" ht="15.75" customHeight="1">
      <c r="B121" s="59"/>
      <c r="C121" s="56"/>
      <c r="D121" s="61"/>
      <c r="E121" s="61"/>
      <c r="F121" s="52"/>
      <c r="G121" s="53"/>
      <c r="H121" s="52"/>
      <c r="I121" s="52"/>
      <c r="J121" s="52"/>
      <c r="K121" s="61"/>
      <c r="L121" s="52"/>
      <c r="M121" s="52"/>
      <c r="N121" s="61"/>
      <c r="O121" s="61"/>
      <c r="P121" s="61"/>
      <c r="Q121" s="61"/>
      <c r="R121" s="61"/>
      <c r="S121" s="61"/>
      <c r="T121" s="61"/>
      <c r="U121" s="52"/>
      <c r="V121" s="51"/>
      <c r="W121" s="9"/>
    </row>
    <row r="122" spans="2:23" ht="15.75" customHeight="1">
      <c r="B122" s="59"/>
      <c r="C122" s="56"/>
      <c r="D122" s="61"/>
      <c r="E122" s="61"/>
      <c r="F122" s="52"/>
      <c r="G122" s="53"/>
      <c r="H122" s="52"/>
      <c r="I122" s="52"/>
      <c r="J122" s="52"/>
      <c r="K122" s="61"/>
      <c r="L122" s="52"/>
      <c r="M122" s="52"/>
      <c r="N122" s="61"/>
      <c r="O122" s="61"/>
      <c r="P122" s="61"/>
      <c r="Q122" s="61"/>
      <c r="R122" s="61"/>
      <c r="S122" s="61"/>
      <c r="T122" s="61"/>
      <c r="U122" s="52"/>
      <c r="V122" s="51"/>
      <c r="W122" s="9"/>
    </row>
    <row r="123" spans="2:23" ht="15.75" customHeight="1">
      <c r="B123" s="59"/>
      <c r="C123" s="56"/>
      <c r="D123" s="61"/>
      <c r="E123" s="61"/>
      <c r="F123" s="52"/>
      <c r="G123" s="53"/>
      <c r="H123" s="52"/>
      <c r="I123" s="52"/>
      <c r="J123" s="52"/>
      <c r="K123" s="61"/>
      <c r="L123" s="52"/>
      <c r="M123" s="52"/>
      <c r="N123" s="61"/>
      <c r="O123" s="61"/>
      <c r="P123" s="61"/>
      <c r="Q123" s="61"/>
      <c r="R123" s="61"/>
      <c r="S123" s="61"/>
      <c r="T123" s="61"/>
      <c r="U123" s="52"/>
      <c r="V123" s="51"/>
      <c r="W123" s="9"/>
    </row>
    <row r="124" spans="4:20" ht="15.75" customHeight="1">
      <c r="D124" s="62"/>
      <c r="E124" s="62"/>
      <c r="K124" s="62"/>
      <c r="N124" s="62"/>
      <c r="O124" s="62"/>
      <c r="P124" s="62"/>
      <c r="Q124" s="62"/>
      <c r="R124" s="62"/>
      <c r="S124" s="62"/>
      <c r="T124" s="62"/>
    </row>
    <row r="125" spans="4:20" ht="15.75" customHeight="1">
      <c r="D125" s="62"/>
      <c r="E125" s="62"/>
      <c r="K125" s="62"/>
      <c r="N125" s="62"/>
      <c r="O125" s="62"/>
      <c r="P125" s="62"/>
      <c r="Q125" s="62"/>
      <c r="R125" s="62"/>
      <c r="S125" s="62"/>
      <c r="T125" s="62"/>
    </row>
    <row r="126" spans="4:20" ht="15.75" customHeight="1">
      <c r="D126" s="62"/>
      <c r="E126" s="62"/>
      <c r="K126" s="62"/>
      <c r="N126" s="62"/>
      <c r="O126" s="62"/>
      <c r="P126" s="62"/>
      <c r="Q126" s="62"/>
      <c r="R126" s="62"/>
      <c r="S126" s="62"/>
      <c r="T126" s="62"/>
    </row>
    <row r="127" spans="4:20" ht="15.75" customHeight="1">
      <c r="D127" s="62"/>
      <c r="E127" s="62"/>
      <c r="K127" s="62"/>
      <c r="N127" s="62"/>
      <c r="O127" s="62"/>
      <c r="P127" s="62"/>
      <c r="Q127" s="62"/>
      <c r="R127" s="62"/>
      <c r="S127" s="62"/>
      <c r="T127" s="62"/>
    </row>
    <row r="128" spans="4:20" ht="15.75" customHeight="1">
      <c r="D128" s="62"/>
      <c r="E128" s="62"/>
      <c r="K128" s="62"/>
      <c r="N128" s="62"/>
      <c r="O128" s="62"/>
      <c r="P128" s="62"/>
      <c r="Q128" s="62"/>
      <c r="R128" s="62"/>
      <c r="S128" s="62"/>
      <c r="T128" s="62"/>
    </row>
    <row r="129" spans="4:20" ht="15.75" customHeight="1">
      <c r="D129" s="62"/>
      <c r="E129" s="62"/>
      <c r="K129" s="62"/>
      <c r="N129" s="62"/>
      <c r="O129" s="62"/>
      <c r="P129" s="62"/>
      <c r="Q129" s="62"/>
      <c r="R129" s="62"/>
      <c r="S129" s="62"/>
      <c r="T129" s="62"/>
    </row>
    <row r="130" spans="4:20" ht="15.75" customHeight="1">
      <c r="D130" s="62"/>
      <c r="E130" s="62"/>
      <c r="K130" s="62"/>
      <c r="N130" s="62"/>
      <c r="O130" s="62"/>
      <c r="P130" s="62"/>
      <c r="Q130" s="62"/>
      <c r="R130" s="62"/>
      <c r="S130" s="62"/>
      <c r="T130" s="62"/>
    </row>
    <row r="131" spans="4:20" ht="15.75" customHeight="1">
      <c r="D131" s="62"/>
      <c r="E131" s="62"/>
      <c r="K131" s="62"/>
      <c r="N131" s="62"/>
      <c r="O131" s="62"/>
      <c r="P131" s="62"/>
      <c r="Q131" s="62"/>
      <c r="R131" s="62"/>
      <c r="S131" s="62"/>
      <c r="T131" s="62"/>
    </row>
    <row r="132" spans="4:20" ht="15.75" customHeight="1">
      <c r="D132" s="62"/>
      <c r="E132" s="62"/>
      <c r="K132" s="62"/>
      <c r="N132" s="62"/>
      <c r="O132" s="62"/>
      <c r="P132" s="62"/>
      <c r="Q132" s="62"/>
      <c r="R132" s="62"/>
      <c r="S132" s="62"/>
      <c r="T132" s="62"/>
    </row>
    <row r="133" spans="4:20" ht="15.75" customHeight="1">
      <c r="D133" s="62"/>
      <c r="E133" s="62"/>
      <c r="K133" s="62"/>
      <c r="N133" s="62"/>
      <c r="O133" s="62"/>
      <c r="P133" s="62"/>
      <c r="Q133" s="62"/>
      <c r="R133" s="62"/>
      <c r="S133" s="62"/>
      <c r="T133" s="62"/>
    </row>
    <row r="134" spans="4:20" ht="15.75" customHeight="1">
      <c r="D134" s="62"/>
      <c r="E134" s="62"/>
      <c r="K134" s="62"/>
      <c r="N134" s="62"/>
      <c r="O134" s="62"/>
      <c r="P134" s="62"/>
      <c r="Q134" s="62"/>
      <c r="R134" s="62"/>
      <c r="S134" s="62"/>
      <c r="T134" s="62"/>
    </row>
    <row r="135" spans="4:20" ht="15.75" customHeight="1">
      <c r="D135" s="62"/>
      <c r="E135" s="62"/>
      <c r="K135" s="62"/>
      <c r="N135" s="62"/>
      <c r="O135" s="62"/>
      <c r="P135" s="62"/>
      <c r="Q135" s="62"/>
      <c r="R135" s="62"/>
      <c r="S135" s="62"/>
      <c r="T135" s="62"/>
    </row>
    <row r="136" spans="4:20" ht="15.75" customHeight="1">
      <c r="D136" s="62"/>
      <c r="E136" s="62"/>
      <c r="K136" s="62"/>
      <c r="N136" s="62"/>
      <c r="O136" s="62"/>
      <c r="P136" s="62"/>
      <c r="Q136" s="62"/>
      <c r="R136" s="62"/>
      <c r="S136" s="62"/>
      <c r="T136" s="62"/>
    </row>
    <row r="137" spans="4:20" ht="15.75" customHeight="1">
      <c r="D137" s="62"/>
      <c r="E137" s="62"/>
      <c r="K137" s="62"/>
      <c r="N137" s="62"/>
      <c r="O137" s="62"/>
      <c r="P137" s="62"/>
      <c r="Q137" s="62"/>
      <c r="R137" s="62"/>
      <c r="S137" s="62"/>
      <c r="T137" s="62"/>
    </row>
    <row r="138" spans="4:20" ht="15.75" customHeight="1">
      <c r="D138" s="62"/>
      <c r="E138" s="62"/>
      <c r="K138" s="62"/>
      <c r="N138" s="62"/>
      <c r="O138" s="62"/>
      <c r="P138" s="62"/>
      <c r="Q138" s="62"/>
      <c r="R138" s="62"/>
      <c r="S138" s="62"/>
      <c r="T138" s="62"/>
    </row>
    <row r="139" spans="4:20" ht="15.75" customHeight="1">
      <c r="D139" s="62"/>
      <c r="E139" s="62"/>
      <c r="K139" s="62"/>
      <c r="N139" s="62"/>
      <c r="O139" s="62"/>
      <c r="P139" s="62"/>
      <c r="Q139" s="62"/>
      <c r="R139" s="62"/>
      <c r="S139" s="62"/>
      <c r="T139" s="62"/>
    </row>
    <row r="140" spans="4:20" ht="15.75" customHeight="1">
      <c r="D140" s="62"/>
      <c r="E140" s="62"/>
      <c r="K140" s="62"/>
      <c r="N140" s="62"/>
      <c r="O140" s="62"/>
      <c r="P140" s="62"/>
      <c r="Q140" s="62"/>
      <c r="R140" s="62"/>
      <c r="S140" s="62"/>
      <c r="T140" s="62"/>
    </row>
    <row r="141" spans="4:20" ht="15.75" customHeight="1">
      <c r="D141" s="62"/>
      <c r="E141" s="62"/>
      <c r="K141" s="62"/>
      <c r="N141" s="62"/>
      <c r="O141" s="62"/>
      <c r="P141" s="62"/>
      <c r="Q141" s="62"/>
      <c r="R141" s="62"/>
      <c r="S141" s="62"/>
      <c r="T141" s="62"/>
    </row>
    <row r="142" spans="4:20" ht="15.75" customHeight="1">
      <c r="D142" s="62"/>
      <c r="E142" s="62"/>
      <c r="K142" s="62"/>
      <c r="N142" s="62"/>
      <c r="O142" s="62"/>
      <c r="P142" s="62"/>
      <c r="Q142" s="62"/>
      <c r="R142" s="62"/>
      <c r="S142" s="62"/>
      <c r="T142" s="62"/>
    </row>
    <row r="143" spans="4:20" ht="15.75" customHeight="1">
      <c r="D143" s="62"/>
      <c r="E143" s="62"/>
      <c r="K143" s="62"/>
      <c r="N143" s="62"/>
      <c r="O143" s="62"/>
      <c r="P143" s="62"/>
      <c r="Q143" s="62"/>
      <c r="R143" s="62"/>
      <c r="S143" s="62"/>
      <c r="T143" s="62"/>
    </row>
    <row r="144" spans="4:20" ht="15.75" customHeight="1">
      <c r="D144" s="62"/>
      <c r="E144" s="62"/>
      <c r="K144" s="62"/>
      <c r="N144" s="62"/>
      <c r="O144" s="62"/>
      <c r="P144" s="62"/>
      <c r="Q144" s="62"/>
      <c r="R144" s="62"/>
      <c r="S144" s="62"/>
      <c r="T144" s="62"/>
    </row>
    <row r="145" spans="4:20" ht="15.75" customHeight="1">
      <c r="D145" s="62"/>
      <c r="E145" s="62"/>
      <c r="K145" s="62"/>
      <c r="N145" s="62"/>
      <c r="O145" s="62"/>
      <c r="P145" s="62"/>
      <c r="Q145" s="62"/>
      <c r="R145" s="62"/>
      <c r="S145" s="62"/>
      <c r="T145" s="62"/>
    </row>
    <row r="146" spans="4:20" ht="15.75" customHeight="1">
      <c r="D146" s="62"/>
      <c r="E146" s="62"/>
      <c r="K146" s="62"/>
      <c r="N146" s="62"/>
      <c r="O146" s="62"/>
      <c r="P146" s="62"/>
      <c r="Q146" s="62"/>
      <c r="R146" s="62"/>
      <c r="S146" s="62"/>
      <c r="T146" s="62"/>
    </row>
    <row r="147" spans="4:20" ht="15.75" customHeight="1">
      <c r="D147" s="62"/>
      <c r="E147" s="62"/>
      <c r="K147" s="62"/>
      <c r="N147" s="62"/>
      <c r="O147" s="62"/>
      <c r="P147" s="62"/>
      <c r="Q147" s="62"/>
      <c r="R147" s="62"/>
      <c r="S147" s="62"/>
      <c r="T147" s="62"/>
    </row>
    <row r="148" spans="4:20" ht="15.75" customHeight="1">
      <c r="D148" s="62"/>
      <c r="E148" s="62"/>
      <c r="K148" s="62"/>
      <c r="N148" s="62"/>
      <c r="O148" s="62"/>
      <c r="P148" s="62"/>
      <c r="Q148" s="62"/>
      <c r="R148" s="62"/>
      <c r="S148" s="62"/>
      <c r="T148" s="62"/>
    </row>
    <row r="149" spans="4:20" ht="15.75" customHeight="1">
      <c r="D149" s="62"/>
      <c r="E149" s="62"/>
      <c r="K149" s="62"/>
      <c r="N149" s="62"/>
      <c r="O149" s="62"/>
      <c r="P149" s="62"/>
      <c r="Q149" s="62"/>
      <c r="R149" s="62"/>
      <c r="S149" s="62"/>
      <c r="T149" s="62"/>
    </row>
    <row r="150" spans="4:20" ht="15.75" customHeight="1">
      <c r="D150" s="62"/>
      <c r="E150" s="62"/>
      <c r="K150" s="62"/>
      <c r="N150" s="62"/>
      <c r="O150" s="62"/>
      <c r="P150" s="62"/>
      <c r="Q150" s="62"/>
      <c r="R150" s="62"/>
      <c r="S150" s="62"/>
      <c r="T150" s="62"/>
    </row>
    <row r="151" spans="4:20" ht="15.75" customHeight="1">
      <c r="D151" s="62"/>
      <c r="E151" s="62"/>
      <c r="K151" s="62"/>
      <c r="N151" s="62"/>
      <c r="O151" s="62"/>
      <c r="P151" s="62"/>
      <c r="Q151" s="62"/>
      <c r="R151" s="62"/>
      <c r="S151" s="62"/>
      <c r="T151" s="62"/>
    </row>
    <row r="152" spans="4:20" ht="15.75" customHeight="1">
      <c r="D152" s="62"/>
      <c r="E152" s="62"/>
      <c r="K152" s="62"/>
      <c r="N152" s="62"/>
      <c r="O152" s="62"/>
      <c r="P152" s="62"/>
      <c r="Q152" s="62"/>
      <c r="R152" s="62"/>
      <c r="S152" s="62"/>
      <c r="T152" s="62"/>
    </row>
    <row r="153" spans="4:20" ht="15.75" customHeight="1">
      <c r="D153" s="62"/>
      <c r="E153" s="62"/>
      <c r="K153" s="62"/>
      <c r="N153" s="62"/>
      <c r="O153" s="62"/>
      <c r="P153" s="62"/>
      <c r="Q153" s="62"/>
      <c r="R153" s="62"/>
      <c r="S153" s="62"/>
      <c r="T153" s="62"/>
    </row>
    <row r="154" spans="4:20" ht="15.75" customHeight="1">
      <c r="D154" s="62"/>
      <c r="E154" s="62"/>
      <c r="K154" s="62"/>
      <c r="N154" s="62"/>
      <c r="O154" s="62"/>
      <c r="P154" s="62"/>
      <c r="Q154" s="62"/>
      <c r="R154" s="62"/>
      <c r="S154" s="62"/>
      <c r="T154" s="62"/>
    </row>
    <row r="155" spans="4:20" ht="15.75" customHeight="1">
      <c r="D155" s="62"/>
      <c r="E155" s="62"/>
      <c r="K155" s="62"/>
      <c r="N155" s="62"/>
      <c r="O155" s="62"/>
      <c r="P155" s="62"/>
      <c r="Q155" s="62"/>
      <c r="R155" s="62"/>
      <c r="S155" s="62"/>
      <c r="T155" s="62"/>
    </row>
    <row r="156" spans="4:20" ht="15.75" customHeight="1">
      <c r="D156" s="62"/>
      <c r="E156" s="62"/>
      <c r="K156" s="62"/>
      <c r="N156" s="62"/>
      <c r="O156" s="62"/>
      <c r="P156" s="62"/>
      <c r="Q156" s="62"/>
      <c r="R156" s="62"/>
      <c r="S156" s="62"/>
      <c r="T156" s="62"/>
    </row>
    <row r="157" spans="4:20" ht="15.75" customHeight="1">
      <c r="D157" s="62"/>
      <c r="E157" s="62"/>
      <c r="K157" s="62"/>
      <c r="N157" s="62"/>
      <c r="O157" s="62"/>
      <c r="P157" s="62"/>
      <c r="Q157" s="62"/>
      <c r="R157" s="62"/>
      <c r="S157" s="62"/>
      <c r="T157" s="62"/>
    </row>
    <row r="158" spans="4:20" ht="15.75" customHeight="1">
      <c r="D158" s="62"/>
      <c r="E158" s="62"/>
      <c r="K158" s="62"/>
      <c r="N158" s="62"/>
      <c r="O158" s="62"/>
      <c r="P158" s="62"/>
      <c r="Q158" s="62"/>
      <c r="R158" s="62"/>
      <c r="S158" s="62"/>
      <c r="T158" s="62"/>
    </row>
    <row r="159" spans="4:20" ht="15.75" customHeight="1">
      <c r="D159" s="62"/>
      <c r="E159" s="62"/>
      <c r="K159" s="62"/>
      <c r="N159" s="62"/>
      <c r="O159" s="62"/>
      <c r="P159" s="62"/>
      <c r="Q159" s="62"/>
      <c r="R159" s="62"/>
      <c r="S159" s="62"/>
      <c r="T159" s="62"/>
    </row>
    <row r="160" spans="4:20" ht="15.75" customHeight="1">
      <c r="D160" s="62"/>
      <c r="E160" s="62"/>
      <c r="K160" s="62"/>
      <c r="N160" s="62"/>
      <c r="O160" s="62"/>
      <c r="P160" s="62"/>
      <c r="Q160" s="62"/>
      <c r="R160" s="62"/>
      <c r="S160" s="62"/>
      <c r="T160" s="62"/>
    </row>
    <row r="161" spans="4:20" ht="15.75" customHeight="1">
      <c r="D161" s="62"/>
      <c r="E161" s="62"/>
      <c r="K161" s="62"/>
      <c r="N161" s="62"/>
      <c r="O161" s="62"/>
      <c r="P161" s="62"/>
      <c r="Q161" s="62"/>
      <c r="R161" s="62"/>
      <c r="S161" s="62"/>
      <c r="T161" s="62"/>
    </row>
    <row r="162" spans="4:20" ht="15.75" customHeight="1">
      <c r="D162" s="62"/>
      <c r="E162" s="62"/>
      <c r="K162" s="62"/>
      <c r="N162" s="62"/>
      <c r="O162" s="62"/>
      <c r="P162" s="62"/>
      <c r="Q162" s="62"/>
      <c r="R162" s="62"/>
      <c r="S162" s="62"/>
      <c r="T162" s="62"/>
    </row>
    <row r="163" spans="4:20" ht="15.75" customHeight="1">
      <c r="D163" s="62"/>
      <c r="E163" s="62"/>
      <c r="K163" s="62"/>
      <c r="N163" s="62"/>
      <c r="O163" s="62"/>
      <c r="P163" s="62"/>
      <c r="Q163" s="62"/>
      <c r="R163" s="62"/>
      <c r="S163" s="62"/>
      <c r="T163" s="62"/>
    </row>
    <row r="164" spans="4:20" ht="15.75" customHeight="1">
      <c r="D164" s="62"/>
      <c r="E164" s="62"/>
      <c r="K164" s="62"/>
      <c r="N164" s="62"/>
      <c r="O164" s="62"/>
      <c r="P164" s="62"/>
      <c r="Q164" s="62"/>
      <c r="R164" s="62"/>
      <c r="S164" s="62"/>
      <c r="T164" s="62"/>
    </row>
    <row r="165" spans="4:20" ht="15.75" customHeight="1">
      <c r="D165" s="62"/>
      <c r="E165" s="62"/>
      <c r="K165" s="62"/>
      <c r="N165" s="62"/>
      <c r="O165" s="62"/>
      <c r="P165" s="62"/>
      <c r="Q165" s="62"/>
      <c r="R165" s="62"/>
      <c r="S165" s="62"/>
      <c r="T165" s="62"/>
    </row>
    <row r="166" spans="4:20" ht="15.75" customHeight="1">
      <c r="D166" s="62"/>
      <c r="E166" s="62"/>
      <c r="K166" s="62"/>
      <c r="N166" s="62"/>
      <c r="O166" s="62"/>
      <c r="P166" s="62"/>
      <c r="Q166" s="62"/>
      <c r="R166" s="62"/>
      <c r="S166" s="62"/>
      <c r="T166" s="62"/>
    </row>
    <row r="167" spans="4:20" ht="15.75" customHeight="1">
      <c r="D167" s="62"/>
      <c r="E167" s="62"/>
      <c r="K167" s="62"/>
      <c r="N167" s="62"/>
      <c r="O167" s="62"/>
      <c r="P167" s="62"/>
      <c r="Q167" s="62"/>
      <c r="R167" s="62"/>
      <c r="S167" s="62"/>
      <c r="T167" s="62"/>
    </row>
    <row r="168" spans="4:20" ht="15.75" customHeight="1">
      <c r="D168" s="62"/>
      <c r="E168" s="62"/>
      <c r="K168" s="62"/>
      <c r="N168" s="62"/>
      <c r="O168" s="62"/>
      <c r="P168" s="62"/>
      <c r="Q168" s="62"/>
      <c r="R168" s="62"/>
      <c r="S168" s="62"/>
      <c r="T168" s="62"/>
    </row>
    <row r="169" spans="4:20" ht="15.75" customHeight="1">
      <c r="D169" s="62"/>
      <c r="E169" s="62"/>
      <c r="K169" s="62"/>
      <c r="N169" s="62"/>
      <c r="O169" s="62"/>
      <c r="P169" s="62"/>
      <c r="Q169" s="62"/>
      <c r="R169" s="62"/>
      <c r="S169" s="62"/>
      <c r="T169" s="62"/>
    </row>
    <row r="170" spans="4:20" ht="15.75" customHeight="1">
      <c r="D170" s="62"/>
      <c r="E170" s="62"/>
      <c r="K170" s="62"/>
      <c r="N170" s="62"/>
      <c r="O170" s="62"/>
      <c r="P170" s="62"/>
      <c r="Q170" s="62"/>
      <c r="R170" s="62"/>
      <c r="S170" s="62"/>
      <c r="T170" s="62"/>
    </row>
    <row r="171" spans="4:20" ht="15.75" customHeight="1">
      <c r="D171" s="62"/>
      <c r="E171" s="62"/>
      <c r="K171" s="62"/>
      <c r="N171" s="62"/>
      <c r="O171" s="62"/>
      <c r="P171" s="62"/>
      <c r="Q171" s="62"/>
      <c r="R171" s="62"/>
      <c r="S171" s="62"/>
      <c r="T171" s="62"/>
    </row>
    <row r="172" spans="4:20" ht="15.75" customHeight="1">
      <c r="D172" s="62"/>
      <c r="E172" s="62"/>
      <c r="K172" s="62"/>
      <c r="N172" s="62"/>
      <c r="O172" s="62"/>
      <c r="P172" s="62"/>
      <c r="Q172" s="62"/>
      <c r="R172" s="62"/>
      <c r="S172" s="62"/>
      <c r="T172" s="62"/>
    </row>
    <row r="173" spans="4:20" ht="15.75" customHeight="1">
      <c r="D173" s="62"/>
      <c r="E173" s="62"/>
      <c r="K173" s="62"/>
      <c r="N173" s="62"/>
      <c r="O173" s="62"/>
      <c r="P173" s="62"/>
      <c r="Q173" s="62"/>
      <c r="R173" s="62"/>
      <c r="S173" s="62"/>
      <c r="T173" s="62"/>
    </row>
    <row r="174" spans="4:20" ht="15.75" customHeight="1">
      <c r="D174" s="62"/>
      <c r="E174" s="62"/>
      <c r="K174" s="62"/>
      <c r="N174" s="62"/>
      <c r="O174" s="62"/>
      <c r="P174" s="62"/>
      <c r="Q174" s="62"/>
      <c r="R174" s="62"/>
      <c r="S174" s="62"/>
      <c r="T174" s="62"/>
    </row>
    <row r="175" spans="4:20" ht="15.75" customHeight="1">
      <c r="D175" s="62"/>
      <c r="E175" s="62"/>
      <c r="K175" s="62"/>
      <c r="N175" s="62"/>
      <c r="O175" s="62"/>
      <c r="P175" s="62"/>
      <c r="Q175" s="62"/>
      <c r="R175" s="62"/>
      <c r="S175" s="62"/>
      <c r="T175" s="62"/>
    </row>
    <row r="176" spans="4:20" ht="15.75" customHeight="1">
      <c r="D176" s="62"/>
      <c r="E176" s="62"/>
      <c r="K176" s="62"/>
      <c r="N176" s="62"/>
      <c r="O176" s="62"/>
      <c r="P176" s="62"/>
      <c r="Q176" s="62"/>
      <c r="R176" s="62"/>
      <c r="S176" s="62"/>
      <c r="T176" s="62"/>
    </row>
    <row r="177" spans="4:20" ht="15.75" customHeight="1">
      <c r="D177" s="62"/>
      <c r="E177" s="62"/>
      <c r="K177" s="62"/>
      <c r="N177" s="62"/>
      <c r="O177" s="62"/>
      <c r="P177" s="62"/>
      <c r="Q177" s="62"/>
      <c r="R177" s="62"/>
      <c r="S177" s="62"/>
      <c r="T177" s="62"/>
    </row>
    <row r="178" spans="4:20" ht="15.75" customHeight="1">
      <c r="D178" s="62"/>
      <c r="E178" s="62"/>
      <c r="K178" s="62"/>
      <c r="N178" s="62"/>
      <c r="O178" s="62"/>
      <c r="P178" s="62"/>
      <c r="Q178" s="62"/>
      <c r="R178" s="62"/>
      <c r="S178" s="62"/>
      <c r="T178" s="62"/>
    </row>
    <row r="179" spans="4:20" ht="15.75" customHeight="1">
      <c r="D179" s="62"/>
      <c r="E179" s="62"/>
      <c r="K179" s="62"/>
      <c r="N179" s="62"/>
      <c r="O179" s="62"/>
      <c r="P179" s="62"/>
      <c r="Q179" s="62"/>
      <c r="R179" s="62"/>
      <c r="S179" s="62"/>
      <c r="T179" s="62"/>
    </row>
    <row r="180" spans="4:20" ht="15.75" customHeight="1">
      <c r="D180" s="62"/>
      <c r="E180" s="62"/>
      <c r="K180" s="62"/>
      <c r="N180" s="62"/>
      <c r="O180" s="62"/>
      <c r="P180" s="62"/>
      <c r="Q180" s="62"/>
      <c r="R180" s="62"/>
      <c r="S180" s="62"/>
      <c r="T180" s="62"/>
    </row>
    <row r="181" spans="4:20" ht="15.75" customHeight="1">
      <c r="D181" s="62"/>
      <c r="E181" s="62"/>
      <c r="K181" s="62"/>
      <c r="N181" s="62"/>
      <c r="O181" s="62"/>
      <c r="P181" s="62"/>
      <c r="Q181" s="62"/>
      <c r="R181" s="62"/>
      <c r="S181" s="62"/>
      <c r="T181" s="62"/>
    </row>
    <row r="182" spans="4:20" ht="15.75" customHeight="1">
      <c r="D182" s="62"/>
      <c r="E182" s="62"/>
      <c r="K182" s="62"/>
      <c r="N182" s="62"/>
      <c r="O182" s="62"/>
      <c r="P182" s="62"/>
      <c r="Q182" s="62"/>
      <c r="R182" s="62"/>
      <c r="S182" s="62"/>
      <c r="T182" s="62"/>
    </row>
    <row r="183" spans="4:20" ht="15.75" customHeight="1">
      <c r="D183" s="62"/>
      <c r="E183" s="62"/>
      <c r="K183" s="62"/>
      <c r="N183" s="62"/>
      <c r="O183" s="62"/>
      <c r="P183" s="62"/>
      <c r="Q183" s="62"/>
      <c r="R183" s="62"/>
      <c r="S183" s="62"/>
      <c r="T183" s="62"/>
    </row>
    <row r="184" spans="4:20" ht="15.75" customHeight="1">
      <c r="D184" s="62"/>
      <c r="E184" s="62"/>
      <c r="K184" s="62"/>
      <c r="N184" s="62"/>
      <c r="O184" s="62"/>
      <c r="P184" s="62"/>
      <c r="Q184" s="62"/>
      <c r="R184" s="62"/>
      <c r="S184" s="62"/>
      <c r="T184" s="62"/>
    </row>
    <row r="185" spans="4:20" ht="15.75" customHeight="1">
      <c r="D185" s="62"/>
      <c r="E185" s="62"/>
      <c r="K185" s="62"/>
      <c r="N185" s="62"/>
      <c r="O185" s="62"/>
      <c r="P185" s="62"/>
      <c r="Q185" s="62"/>
      <c r="R185" s="62"/>
      <c r="S185" s="62"/>
      <c r="T185" s="62"/>
    </row>
    <row r="186" spans="4:20" ht="15.75" customHeight="1">
      <c r="D186" s="62"/>
      <c r="E186" s="62"/>
      <c r="K186" s="62"/>
      <c r="N186" s="62"/>
      <c r="O186" s="62"/>
      <c r="P186" s="62"/>
      <c r="Q186" s="62"/>
      <c r="R186" s="62"/>
      <c r="S186" s="62"/>
      <c r="T186" s="62"/>
    </row>
    <row r="187" spans="4:20" ht="15.75" customHeight="1">
      <c r="D187" s="62"/>
      <c r="E187" s="62"/>
      <c r="K187" s="62"/>
      <c r="N187" s="62"/>
      <c r="O187" s="62"/>
      <c r="P187" s="62"/>
      <c r="Q187" s="62"/>
      <c r="R187" s="62"/>
      <c r="S187" s="62"/>
      <c r="T187" s="62"/>
    </row>
    <row r="188" spans="4:20" ht="15.75" customHeight="1">
      <c r="D188" s="62"/>
      <c r="E188" s="62"/>
      <c r="K188" s="62"/>
      <c r="N188" s="62"/>
      <c r="O188" s="62"/>
      <c r="P188" s="62"/>
      <c r="Q188" s="62"/>
      <c r="R188" s="62"/>
      <c r="S188" s="62"/>
      <c r="T188" s="62"/>
    </row>
    <row r="189" spans="4:20" ht="15.75" customHeight="1">
      <c r="D189" s="62"/>
      <c r="E189" s="62"/>
      <c r="K189" s="62"/>
      <c r="N189" s="62"/>
      <c r="O189" s="62"/>
      <c r="P189" s="62"/>
      <c r="Q189" s="62"/>
      <c r="R189" s="62"/>
      <c r="S189" s="62"/>
      <c r="T189" s="62"/>
    </row>
    <row r="190" spans="4:20" ht="15.75" customHeight="1">
      <c r="D190" s="62"/>
      <c r="E190" s="62"/>
      <c r="K190" s="62"/>
      <c r="N190" s="62"/>
      <c r="O190" s="62"/>
      <c r="P190" s="62"/>
      <c r="Q190" s="62"/>
      <c r="R190" s="62"/>
      <c r="S190" s="62"/>
      <c r="T190" s="62"/>
    </row>
  </sheetData>
  <sheetProtection/>
  <autoFilter ref="B5:Y6">
    <sortState ref="B6:Y190">
      <sortCondition sortBy="value" ref="U6:U190"/>
    </sortState>
  </autoFilter>
  <mergeCells count="20">
    <mergeCell ref="W5:W6"/>
    <mergeCell ref="N5:N6"/>
    <mergeCell ref="Y5:Y6"/>
    <mergeCell ref="K5:K6"/>
    <mergeCell ref="L5:L6"/>
    <mergeCell ref="U5:U6"/>
    <mergeCell ref="X5:X6"/>
    <mergeCell ref="V5:V6"/>
    <mergeCell ref="O5:O6"/>
    <mergeCell ref="D5:D6"/>
    <mergeCell ref="J5:J6"/>
    <mergeCell ref="R5:R6"/>
    <mergeCell ref="S5:S6"/>
    <mergeCell ref="P5:P6"/>
    <mergeCell ref="C5:C6"/>
    <mergeCell ref="Q5:Q6"/>
    <mergeCell ref="B5:B6"/>
    <mergeCell ref="F5:F6"/>
    <mergeCell ref="G5:G6"/>
    <mergeCell ref="H5:H6"/>
  </mergeCells>
  <printOptions horizontalCentered="1"/>
  <pageMargins left="0" right="0" top="0.15748031496062992" bottom="0.3937007874015748" header="0.15748031496062992" footer="0.11811023622047245"/>
  <pageSetup fitToHeight="0" fitToWidth="1" horizontalDpi="600" verticalDpi="600" orientation="landscape" paperSize="9" scale="72"/>
  <headerFooter alignWithMargins="0">
    <oddFooter>&amp;L&amp;"Arial Rounded MT Bold,obyčejné Bold"&amp;12&amp;UResults By Brentron Technology
www.brentron.com&amp;C&amp;"Arial Rounded MT Bold,obyčejné Bold"&amp;12&amp;UPage &amp;P of &amp;N&amp;R&amp;"Arial Rounded MT Bold,obyčejné Bold"&amp;12&amp;U&amp;D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184"/>
  <sheetViews>
    <sheetView showGridLines="0" zoomScale="75" zoomScaleNormal="75" zoomScaleSheetLayoutView="50" zoomScalePageLayoutView="0" workbookViewId="0" topLeftCell="A5">
      <selection activeCell="F41" sqref="F41"/>
    </sheetView>
  </sheetViews>
  <sheetFormatPr defaultColWidth="11.421875" defaultRowHeight="15.75" customHeight="1"/>
  <cols>
    <col min="1" max="1" width="4.00390625" style="1" bestFit="1" customWidth="1"/>
    <col min="2" max="2" width="8.140625" style="2" customWidth="1"/>
    <col min="3" max="3" width="24.8515625" style="3" bestFit="1" customWidth="1"/>
    <col min="4" max="4" width="9.140625" style="4" customWidth="1"/>
    <col min="5" max="5" width="19.140625" style="4" hidden="1" customWidth="1"/>
    <col min="6" max="6" width="11.140625" style="5" customWidth="1"/>
    <col min="7" max="7" width="11.8515625" style="6" customWidth="1"/>
    <col min="8" max="8" width="13.00390625" style="5" customWidth="1"/>
    <col min="9" max="9" width="0.13671875" style="5" customWidth="1"/>
    <col min="10" max="10" width="12.421875" style="5" customWidth="1"/>
    <col min="11" max="11" width="11.8515625" style="4" customWidth="1"/>
    <col min="12" max="12" width="12.421875" style="5" customWidth="1"/>
    <col min="13" max="13" width="0.42578125" style="5" customWidth="1"/>
    <col min="14" max="15" width="11.8515625" style="4" customWidth="1"/>
    <col min="16" max="16" width="13.140625" style="4" customWidth="1"/>
    <col min="17" max="17" width="12.421875" style="4" customWidth="1"/>
    <col min="18" max="18" width="7.00390625" style="4" customWidth="1"/>
    <col min="19" max="19" width="12.421875" style="4" customWidth="1"/>
    <col min="20" max="20" width="0.85546875" style="4" customWidth="1"/>
    <col min="21" max="21" width="14.8515625" style="5" customWidth="1"/>
    <col min="22" max="22" width="20.140625" style="4" bestFit="1" customWidth="1"/>
    <col min="23" max="23" width="22.140625" style="7" bestFit="1" customWidth="1"/>
    <col min="24" max="24" width="10.8515625" style="8" bestFit="1" customWidth="1"/>
    <col min="25" max="25" width="16.8515625" style="8" bestFit="1" customWidth="1"/>
    <col min="26" max="26" width="14.8515625" style="8" bestFit="1" customWidth="1"/>
    <col min="27" max="31" width="9.140625" style="8" customWidth="1"/>
    <col min="32" max="73" width="9.140625" style="9" customWidth="1"/>
    <col min="74" max="16384" width="9.140625" style="7" customWidth="1"/>
  </cols>
  <sheetData>
    <row r="1" ht="29.25" customHeight="1" hidden="1"/>
    <row r="2" spans="2:3" ht="29.25" customHeight="1" hidden="1">
      <c r="B2" s="10">
        <f>COUNT(B7:B59)</f>
        <v>26</v>
      </c>
      <c r="C2" s="3" t="s">
        <v>0</v>
      </c>
    </row>
    <row r="3" ht="47.25" customHeight="1" hidden="1"/>
    <row r="4" ht="21.75" customHeight="1" hidden="1" thickBot="1"/>
    <row r="5" spans="2:75" ht="24" customHeight="1">
      <c r="B5" s="75" t="s">
        <v>7</v>
      </c>
      <c r="C5" s="75" t="s">
        <v>5</v>
      </c>
      <c r="D5" s="75" t="s">
        <v>1</v>
      </c>
      <c r="E5" s="77"/>
      <c r="F5" s="77" t="s">
        <v>8</v>
      </c>
      <c r="G5" s="79" t="s">
        <v>2</v>
      </c>
      <c r="H5" s="77" t="s">
        <v>8</v>
      </c>
      <c r="I5" s="11"/>
      <c r="J5" s="77" t="s">
        <v>9</v>
      </c>
      <c r="K5" s="79" t="s">
        <v>2</v>
      </c>
      <c r="L5" s="77" t="s">
        <v>9</v>
      </c>
      <c r="M5" s="11"/>
      <c r="N5" s="77" t="s">
        <v>25</v>
      </c>
      <c r="O5" s="81" t="s">
        <v>2</v>
      </c>
      <c r="P5" s="77" t="s">
        <v>26</v>
      </c>
      <c r="Q5" s="77" t="s">
        <v>29</v>
      </c>
      <c r="R5" s="81" t="s">
        <v>2</v>
      </c>
      <c r="S5" s="77" t="s">
        <v>30</v>
      </c>
      <c r="T5" s="11"/>
      <c r="U5" s="77" t="s">
        <v>27</v>
      </c>
      <c r="V5" s="84" t="s">
        <v>6</v>
      </c>
      <c r="W5" s="86" t="s">
        <v>10</v>
      </c>
      <c r="X5" s="90" t="s">
        <v>3</v>
      </c>
      <c r="Y5" s="88" t="s">
        <v>4</v>
      </c>
      <c r="AF5" s="8"/>
      <c r="AG5" s="8"/>
      <c r="BV5" s="9"/>
      <c r="BW5" s="9"/>
    </row>
    <row r="6" spans="2:75" ht="30" customHeight="1" thickBot="1">
      <c r="B6" s="76"/>
      <c r="C6" s="76"/>
      <c r="D6" s="76"/>
      <c r="E6" s="78"/>
      <c r="F6" s="78"/>
      <c r="G6" s="80"/>
      <c r="H6" s="78"/>
      <c r="I6" s="12"/>
      <c r="J6" s="78"/>
      <c r="K6" s="80"/>
      <c r="L6" s="78"/>
      <c r="M6" s="13"/>
      <c r="N6" s="78"/>
      <c r="O6" s="82"/>
      <c r="P6" s="83"/>
      <c r="Q6" s="78"/>
      <c r="R6" s="82"/>
      <c r="S6" s="83"/>
      <c r="T6" s="12"/>
      <c r="U6" s="83"/>
      <c r="V6" s="85"/>
      <c r="W6" s="87"/>
      <c r="X6" s="91"/>
      <c r="Y6" s="89"/>
      <c r="AF6" s="8"/>
      <c r="AG6" s="8"/>
      <c r="BV6" s="9"/>
      <c r="BW6" s="9"/>
    </row>
    <row r="7" spans="1:75" ht="19.5" customHeight="1">
      <c r="A7" s="28">
        <v>1</v>
      </c>
      <c r="B7" s="28">
        <v>406</v>
      </c>
      <c r="C7" s="74" t="s">
        <v>13</v>
      </c>
      <c r="D7" s="28" t="s">
        <v>21</v>
      </c>
      <c r="E7" s="74" t="s">
        <v>65</v>
      </c>
      <c r="F7" s="14">
        <v>0.0009777777777777777</v>
      </c>
      <c r="G7" s="20"/>
      <c r="H7" s="18">
        <f aca="true" t="shared" si="0" ref="H7:H31">F7+G7</f>
        <v>0.0009777777777777777</v>
      </c>
      <c r="I7" s="16"/>
      <c r="J7" s="14" t="s">
        <v>28</v>
      </c>
      <c r="K7" s="20"/>
      <c r="L7" s="18" t="s">
        <v>28</v>
      </c>
      <c r="M7" s="16"/>
      <c r="N7" s="19">
        <v>0.0010094907407407407</v>
      </c>
      <c r="O7" s="15">
        <v>5.7870370370370366E-05</v>
      </c>
      <c r="P7" s="18">
        <f>N7+O7</f>
        <v>0.0010673611111111112</v>
      </c>
      <c r="Q7" s="21" t="s">
        <v>28</v>
      </c>
      <c r="R7" s="21"/>
      <c r="S7" s="18" t="s">
        <v>28</v>
      </c>
      <c r="T7" s="22"/>
      <c r="U7" s="23">
        <f aca="true" t="shared" si="1" ref="U7:U31">MIN(H7,L7,P7,S7)</f>
        <v>0.0009777777777777777</v>
      </c>
      <c r="V7" s="24"/>
      <c r="W7" s="24"/>
      <c r="X7" s="25"/>
      <c r="Y7" s="26"/>
      <c r="AF7" s="8"/>
      <c r="AG7" s="8"/>
      <c r="BV7" s="9"/>
      <c r="BW7" s="9"/>
    </row>
    <row r="8" spans="1:75" ht="19.5" customHeight="1">
      <c r="A8" s="28">
        <v>2</v>
      </c>
      <c r="B8" s="28">
        <v>418</v>
      </c>
      <c r="C8" s="74" t="s">
        <v>48</v>
      </c>
      <c r="D8" s="28" t="s">
        <v>41</v>
      </c>
      <c r="E8" s="74" t="s">
        <v>56</v>
      </c>
      <c r="F8" s="14">
        <v>0.0011126157407407408</v>
      </c>
      <c r="G8" s="24"/>
      <c r="H8" s="18">
        <f t="shared" si="0"/>
        <v>0.0011126157407407408</v>
      </c>
      <c r="I8" s="16"/>
      <c r="J8" s="14">
        <v>0.0010074074074074076</v>
      </c>
      <c r="K8" s="24"/>
      <c r="L8" s="18">
        <f>J8+K8</f>
        <v>0.0010074074074074076</v>
      </c>
      <c r="M8" s="16"/>
      <c r="N8" s="19" t="s">
        <v>28</v>
      </c>
      <c r="O8" s="20"/>
      <c r="P8" s="18" t="s">
        <v>28</v>
      </c>
      <c r="Q8" s="21" t="s">
        <v>28</v>
      </c>
      <c r="R8" s="27"/>
      <c r="S8" s="18" t="s">
        <v>28</v>
      </c>
      <c r="T8" s="22"/>
      <c r="U8" s="23">
        <f t="shared" si="1"/>
        <v>0.0010074074074074076</v>
      </c>
      <c r="V8" s="24"/>
      <c r="W8" s="24"/>
      <c r="X8" s="25"/>
      <c r="Y8" s="26"/>
      <c r="AF8" s="8"/>
      <c r="AG8" s="8"/>
      <c r="BV8" s="9"/>
      <c r="BW8" s="9"/>
    </row>
    <row r="9" spans="1:75" ht="19.5" customHeight="1">
      <c r="A9" s="28">
        <v>3</v>
      </c>
      <c r="B9" s="28">
        <v>460</v>
      </c>
      <c r="C9" s="74" t="s">
        <v>39</v>
      </c>
      <c r="D9" s="28" t="s">
        <v>17</v>
      </c>
      <c r="E9" s="74" t="s">
        <v>52</v>
      </c>
      <c r="F9" s="14">
        <v>0.0010775462962962963</v>
      </c>
      <c r="G9" s="36"/>
      <c r="H9" s="18">
        <f t="shared" si="0"/>
        <v>0.0010775462962962963</v>
      </c>
      <c r="I9" s="16"/>
      <c r="J9" s="14">
        <v>0.0010936342592592593</v>
      </c>
      <c r="K9" s="64"/>
      <c r="L9" s="18">
        <f>J9+K9</f>
        <v>0.0010936342592592593</v>
      </c>
      <c r="M9" s="16"/>
      <c r="N9" s="19" t="s">
        <v>28</v>
      </c>
      <c r="O9" s="24"/>
      <c r="P9" s="18" t="s">
        <v>28</v>
      </c>
      <c r="Q9" s="21" t="s">
        <v>28</v>
      </c>
      <c r="R9" s="21"/>
      <c r="S9" s="18" t="s">
        <v>28</v>
      </c>
      <c r="T9" s="22"/>
      <c r="U9" s="23">
        <f t="shared" si="1"/>
        <v>0.0010775462962962963</v>
      </c>
      <c r="V9" s="24"/>
      <c r="W9" s="24"/>
      <c r="X9" s="25"/>
      <c r="Y9" s="26"/>
      <c r="AF9" s="8"/>
      <c r="AG9" s="8"/>
      <c r="BV9" s="9"/>
      <c r="BW9" s="9"/>
    </row>
    <row r="10" spans="1:75" ht="19.5" customHeight="1">
      <c r="A10" s="28">
        <v>4</v>
      </c>
      <c r="B10" s="28">
        <v>46</v>
      </c>
      <c r="C10" s="74" t="s">
        <v>38</v>
      </c>
      <c r="D10" s="28" t="s">
        <v>17</v>
      </c>
      <c r="E10" s="74" t="s">
        <v>66</v>
      </c>
      <c r="F10" s="14">
        <v>0.0010894675925925926</v>
      </c>
      <c r="G10" s="17">
        <v>5.7870370370370366E-05</v>
      </c>
      <c r="H10" s="18">
        <f t="shared" si="0"/>
        <v>0.001147337962962963</v>
      </c>
      <c r="I10" s="16"/>
      <c r="J10" s="14">
        <v>0.0010841435185185186</v>
      </c>
      <c r="K10" s="24"/>
      <c r="L10" s="18">
        <f>J10+K10</f>
        <v>0.0010841435185185186</v>
      </c>
      <c r="M10" s="16"/>
      <c r="N10" s="19" t="s">
        <v>24</v>
      </c>
      <c r="O10" s="24"/>
      <c r="P10" s="18" t="s">
        <v>24</v>
      </c>
      <c r="Q10" s="21" t="s">
        <v>28</v>
      </c>
      <c r="R10" s="21"/>
      <c r="S10" s="18" t="s">
        <v>28</v>
      </c>
      <c r="T10" s="22"/>
      <c r="U10" s="23">
        <f t="shared" si="1"/>
        <v>0.0010841435185185186</v>
      </c>
      <c r="V10" s="67"/>
      <c r="W10" s="24"/>
      <c r="X10" s="25"/>
      <c r="Y10" s="26"/>
      <c r="AF10" s="8"/>
      <c r="AG10" s="8"/>
      <c r="BV10" s="9"/>
      <c r="BW10" s="9"/>
    </row>
    <row r="11" spans="1:75" ht="19.5" customHeight="1">
      <c r="A11" s="28">
        <v>5</v>
      </c>
      <c r="B11" s="28">
        <v>333</v>
      </c>
      <c r="C11" s="74" t="s">
        <v>20</v>
      </c>
      <c r="D11" s="28" t="s">
        <v>14</v>
      </c>
      <c r="E11" s="74" t="s">
        <v>57</v>
      </c>
      <c r="F11" s="14">
        <v>0.0010877314814814814</v>
      </c>
      <c r="G11" s="24"/>
      <c r="H11" s="18">
        <f t="shared" si="0"/>
        <v>0.0010877314814814814</v>
      </c>
      <c r="I11" s="16"/>
      <c r="J11" s="14" t="s">
        <v>28</v>
      </c>
      <c r="K11" s="24"/>
      <c r="L11" s="18" t="s">
        <v>28</v>
      </c>
      <c r="M11" s="16"/>
      <c r="N11" s="19" t="s">
        <v>28</v>
      </c>
      <c r="O11" s="24"/>
      <c r="P11" s="18" t="s">
        <v>28</v>
      </c>
      <c r="Q11" s="21" t="s">
        <v>28</v>
      </c>
      <c r="R11" s="21"/>
      <c r="S11" s="18" t="s">
        <v>28</v>
      </c>
      <c r="T11" s="22"/>
      <c r="U11" s="23">
        <f t="shared" si="1"/>
        <v>0.0010877314814814814</v>
      </c>
      <c r="V11" s="24"/>
      <c r="W11" s="24"/>
      <c r="X11" s="25"/>
      <c r="Y11" s="26"/>
      <c r="AF11" s="8"/>
      <c r="AG11" s="8"/>
      <c r="BV11" s="9"/>
      <c r="BW11" s="9"/>
    </row>
    <row r="12" spans="1:75" ht="19.5" customHeight="1">
      <c r="A12" s="28">
        <v>6</v>
      </c>
      <c r="B12" s="28">
        <v>102</v>
      </c>
      <c r="C12" s="74" t="s">
        <v>31</v>
      </c>
      <c r="D12" s="28" t="s">
        <v>18</v>
      </c>
      <c r="E12" s="74" t="s">
        <v>53</v>
      </c>
      <c r="F12" s="14">
        <v>0.0011348379629629631</v>
      </c>
      <c r="G12" s="24"/>
      <c r="H12" s="18">
        <f t="shared" si="0"/>
        <v>0.0011348379629629631</v>
      </c>
      <c r="I12" s="16"/>
      <c r="J12" s="14">
        <v>0.0011436342592592594</v>
      </c>
      <c r="K12" s="24"/>
      <c r="L12" s="18">
        <f aca="true" t="shared" si="2" ref="L12:L19">J12+K12</f>
        <v>0.0011436342592592594</v>
      </c>
      <c r="M12" s="16"/>
      <c r="N12" s="19" t="s">
        <v>28</v>
      </c>
      <c r="O12" s="17"/>
      <c r="P12" s="18" t="s">
        <v>28</v>
      </c>
      <c r="Q12" s="21" t="s">
        <v>28</v>
      </c>
      <c r="R12" s="27"/>
      <c r="S12" s="18" t="s">
        <v>28</v>
      </c>
      <c r="T12" s="22"/>
      <c r="U12" s="23">
        <f t="shared" si="1"/>
        <v>0.0011348379629629631</v>
      </c>
      <c r="V12" s="24"/>
      <c r="W12" s="24"/>
      <c r="X12" s="25"/>
      <c r="Y12" s="26"/>
      <c r="AF12" s="8"/>
      <c r="AG12" s="8"/>
      <c r="BV12" s="9"/>
      <c r="BW12" s="9"/>
    </row>
    <row r="13" spans="1:75" s="33" customFormat="1" ht="19.5" customHeight="1">
      <c r="A13" s="28">
        <v>7</v>
      </c>
      <c r="B13" s="28">
        <v>223</v>
      </c>
      <c r="C13" s="74" t="s">
        <v>34</v>
      </c>
      <c r="D13" s="28" t="s">
        <v>15</v>
      </c>
      <c r="E13" s="74" t="s">
        <v>52</v>
      </c>
      <c r="F13" s="19">
        <v>0.0011420138888888888</v>
      </c>
      <c r="G13" s="20"/>
      <c r="H13" s="18">
        <f t="shared" si="0"/>
        <v>0.0011420138888888888</v>
      </c>
      <c r="I13" s="29"/>
      <c r="J13" s="19">
        <v>0.0011422453703703703</v>
      </c>
      <c r="K13" s="20"/>
      <c r="L13" s="18">
        <f t="shared" si="2"/>
        <v>0.0011422453703703703</v>
      </c>
      <c r="M13" s="16"/>
      <c r="N13" s="19" t="s">
        <v>28</v>
      </c>
      <c r="O13" s="20"/>
      <c r="P13" s="18" t="s">
        <v>28</v>
      </c>
      <c r="Q13" s="21" t="s">
        <v>28</v>
      </c>
      <c r="R13" s="21"/>
      <c r="S13" s="18" t="s">
        <v>28</v>
      </c>
      <c r="T13" s="22"/>
      <c r="U13" s="23">
        <f t="shared" si="1"/>
        <v>0.0011420138888888888</v>
      </c>
      <c r="V13" s="20"/>
      <c r="W13" s="20"/>
      <c r="X13" s="30"/>
      <c r="Y13" s="31"/>
      <c r="Z13" s="8"/>
      <c r="AA13" s="8"/>
      <c r="AB13" s="8"/>
      <c r="AC13" s="8"/>
      <c r="AD13" s="8"/>
      <c r="AE13" s="8"/>
      <c r="AF13" s="8"/>
      <c r="AG13" s="8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</row>
    <row r="14" spans="1:75" s="33" customFormat="1" ht="19.5" customHeight="1">
      <c r="A14" s="28">
        <v>8</v>
      </c>
      <c r="B14" s="28">
        <v>201</v>
      </c>
      <c r="C14" s="74" t="s">
        <v>32</v>
      </c>
      <c r="D14" s="28" t="s">
        <v>15</v>
      </c>
      <c r="E14" s="74" t="s">
        <v>62</v>
      </c>
      <c r="F14" s="27">
        <v>0.0011842592592592592</v>
      </c>
      <c r="G14" s="20"/>
      <c r="H14" s="18">
        <f t="shared" si="0"/>
        <v>0.0011842592592592592</v>
      </c>
      <c r="I14" s="29"/>
      <c r="J14" s="27">
        <v>0.0011616898148148148</v>
      </c>
      <c r="K14" s="20"/>
      <c r="L14" s="18">
        <f t="shared" si="2"/>
        <v>0.0011616898148148148</v>
      </c>
      <c r="M14" s="16"/>
      <c r="N14" s="19" t="s">
        <v>28</v>
      </c>
      <c r="O14" s="20"/>
      <c r="P14" s="18" t="s">
        <v>28</v>
      </c>
      <c r="Q14" s="21" t="s">
        <v>28</v>
      </c>
      <c r="R14" s="21"/>
      <c r="S14" s="18" t="s">
        <v>28</v>
      </c>
      <c r="T14" s="22"/>
      <c r="U14" s="23">
        <f t="shared" si="1"/>
        <v>0.0011616898148148148</v>
      </c>
      <c r="V14" s="20"/>
      <c r="W14" s="20"/>
      <c r="X14" s="30"/>
      <c r="Y14" s="31"/>
      <c r="Z14" s="8"/>
      <c r="AA14" s="8"/>
      <c r="AB14" s="8"/>
      <c r="AC14" s="8"/>
      <c r="AD14" s="8"/>
      <c r="AE14" s="8"/>
      <c r="AF14" s="8"/>
      <c r="AG14" s="8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</row>
    <row r="15" spans="1:75" s="33" customFormat="1" ht="19.5" customHeight="1">
      <c r="A15" s="28">
        <v>9</v>
      </c>
      <c r="B15" s="28">
        <v>240</v>
      </c>
      <c r="C15" s="74" t="s">
        <v>23</v>
      </c>
      <c r="D15" s="28" t="s">
        <v>21</v>
      </c>
      <c r="E15" s="74" t="s">
        <v>61</v>
      </c>
      <c r="F15" s="19">
        <v>0.0012872685185185185</v>
      </c>
      <c r="G15" s="15">
        <v>0.00011574074074074073</v>
      </c>
      <c r="H15" s="18">
        <f t="shared" si="0"/>
        <v>0.0014030092592592592</v>
      </c>
      <c r="I15" s="29"/>
      <c r="J15" s="19">
        <v>0.0012461805555555555</v>
      </c>
      <c r="K15" s="20"/>
      <c r="L15" s="18">
        <f t="shared" si="2"/>
        <v>0.0012461805555555555</v>
      </c>
      <c r="M15" s="16"/>
      <c r="N15" s="19">
        <v>0.0011625</v>
      </c>
      <c r="O15" s="20"/>
      <c r="P15" s="18">
        <f>N15+O15</f>
        <v>0.0011625</v>
      </c>
      <c r="Q15" s="21">
        <v>0.0012025462962962964</v>
      </c>
      <c r="R15" s="17"/>
      <c r="S15" s="18">
        <f>Q15+R15</f>
        <v>0.0012025462962962964</v>
      </c>
      <c r="T15" s="22"/>
      <c r="U15" s="23">
        <f t="shared" si="1"/>
        <v>0.0011625</v>
      </c>
      <c r="V15" s="20"/>
      <c r="W15" s="20"/>
      <c r="X15" s="30"/>
      <c r="Y15" s="31"/>
      <c r="Z15" s="8"/>
      <c r="AA15" s="8"/>
      <c r="AB15" s="8"/>
      <c r="AC15" s="8"/>
      <c r="AD15" s="8"/>
      <c r="AE15" s="8"/>
      <c r="AF15" s="8"/>
      <c r="AG15" s="8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</row>
    <row r="16" spans="1:75" s="33" customFormat="1" ht="19.5" customHeight="1">
      <c r="A16" s="28">
        <v>10</v>
      </c>
      <c r="B16" s="28">
        <v>216</v>
      </c>
      <c r="C16" s="74" t="s">
        <v>33</v>
      </c>
      <c r="D16" s="28" t="s">
        <v>15</v>
      </c>
      <c r="E16" s="74" t="s">
        <v>52</v>
      </c>
      <c r="F16" s="19">
        <v>0.0011837962962962963</v>
      </c>
      <c r="G16" s="15"/>
      <c r="H16" s="18">
        <f t="shared" si="0"/>
        <v>0.0011837962962962963</v>
      </c>
      <c r="I16" s="29"/>
      <c r="J16" s="19">
        <v>0.0012131944444444445</v>
      </c>
      <c r="K16" s="15"/>
      <c r="L16" s="18">
        <f t="shared" si="2"/>
        <v>0.0012131944444444445</v>
      </c>
      <c r="M16" s="16"/>
      <c r="N16" s="19" t="s">
        <v>28</v>
      </c>
      <c r="O16" s="15"/>
      <c r="P16" s="18" t="s">
        <v>28</v>
      </c>
      <c r="Q16" s="21" t="s">
        <v>28</v>
      </c>
      <c r="R16" s="21"/>
      <c r="S16" s="18" t="s">
        <v>28</v>
      </c>
      <c r="T16" s="22"/>
      <c r="U16" s="23">
        <f t="shared" si="1"/>
        <v>0.0011837962962962963</v>
      </c>
      <c r="V16" s="20"/>
      <c r="W16" s="20"/>
      <c r="X16" s="30"/>
      <c r="Y16" s="31"/>
      <c r="Z16" s="8"/>
      <c r="AA16" s="8"/>
      <c r="AB16" s="8"/>
      <c r="AC16" s="8"/>
      <c r="AD16" s="8"/>
      <c r="AE16" s="8"/>
      <c r="AF16" s="8"/>
      <c r="AG16" s="8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</row>
    <row r="17" spans="1:75" s="35" customFormat="1" ht="19.5" customHeight="1">
      <c r="A17" s="28">
        <v>11</v>
      </c>
      <c r="B17" s="28">
        <v>260</v>
      </c>
      <c r="C17" s="74" t="s">
        <v>11</v>
      </c>
      <c r="D17" s="28" t="s">
        <v>21</v>
      </c>
      <c r="E17" s="74" t="s">
        <v>55</v>
      </c>
      <c r="F17" s="19">
        <v>0.0012219907407407407</v>
      </c>
      <c r="G17" s="20"/>
      <c r="H17" s="18">
        <f t="shared" si="0"/>
        <v>0.0012219907407407407</v>
      </c>
      <c r="I17" s="29"/>
      <c r="J17" s="19">
        <v>0.0014487268518518519</v>
      </c>
      <c r="K17" s="20"/>
      <c r="L17" s="18">
        <f t="shared" si="2"/>
        <v>0.0014487268518518519</v>
      </c>
      <c r="M17" s="16"/>
      <c r="N17" s="19">
        <v>0.0011877314814814815</v>
      </c>
      <c r="O17" s="15"/>
      <c r="P17" s="18">
        <f>N17+O17</f>
        <v>0.0011877314814814815</v>
      </c>
      <c r="Q17" s="21">
        <v>0.001191898148148148</v>
      </c>
      <c r="R17" s="21"/>
      <c r="S17" s="18">
        <f>Q17+R17</f>
        <v>0.001191898148148148</v>
      </c>
      <c r="T17" s="22"/>
      <c r="U17" s="23">
        <f t="shared" si="1"/>
        <v>0.0011877314814814815</v>
      </c>
      <c r="V17" s="20"/>
      <c r="W17" s="20"/>
      <c r="X17" s="30"/>
      <c r="Y17" s="31"/>
      <c r="Z17" s="8"/>
      <c r="AA17" s="8"/>
      <c r="AB17" s="8"/>
      <c r="AC17" s="8"/>
      <c r="AD17" s="8"/>
      <c r="AE17" s="8"/>
      <c r="AF17" s="8"/>
      <c r="AG17" s="8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35" customFormat="1" ht="19.5" customHeight="1">
      <c r="A18" s="28">
        <v>12</v>
      </c>
      <c r="B18" s="28">
        <v>105</v>
      </c>
      <c r="C18" s="74" t="s">
        <v>46</v>
      </c>
      <c r="D18" s="28" t="s">
        <v>18</v>
      </c>
      <c r="E18" s="74" t="s">
        <v>54</v>
      </c>
      <c r="F18" s="19">
        <v>0.0012210648148148148</v>
      </c>
      <c r="G18" s="15">
        <v>5.7870370370370366E-05</v>
      </c>
      <c r="H18" s="18">
        <f t="shared" si="0"/>
        <v>0.0012789351851851853</v>
      </c>
      <c r="I18" s="29"/>
      <c r="J18" s="19">
        <v>0.0011923611111111113</v>
      </c>
      <c r="K18" s="20"/>
      <c r="L18" s="18">
        <f t="shared" si="2"/>
        <v>0.0011923611111111113</v>
      </c>
      <c r="M18" s="16"/>
      <c r="N18" s="19">
        <v>0.0011914351851851851</v>
      </c>
      <c r="O18" s="15"/>
      <c r="P18" s="18">
        <f>N18+O18</f>
        <v>0.0011914351851851851</v>
      </c>
      <c r="Q18" s="21" t="s">
        <v>28</v>
      </c>
      <c r="R18" s="17"/>
      <c r="S18" s="18" t="s">
        <v>28</v>
      </c>
      <c r="T18" s="22"/>
      <c r="U18" s="23">
        <f t="shared" si="1"/>
        <v>0.0011914351851851851</v>
      </c>
      <c r="V18" s="20"/>
      <c r="W18" s="20"/>
      <c r="X18" s="30"/>
      <c r="Y18" s="31"/>
      <c r="Z18" s="8"/>
      <c r="AA18" s="8"/>
      <c r="AB18" s="8"/>
      <c r="AC18" s="8"/>
      <c r="AD18" s="8"/>
      <c r="AE18" s="8"/>
      <c r="AF18" s="8"/>
      <c r="AG18" s="8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s="35" customFormat="1" ht="19.5" customHeight="1">
      <c r="A19" s="28">
        <v>13</v>
      </c>
      <c r="B19" s="28">
        <v>24</v>
      </c>
      <c r="C19" s="74" t="s">
        <v>36</v>
      </c>
      <c r="D19" s="28" t="s">
        <v>21</v>
      </c>
      <c r="E19" s="74" t="s">
        <v>61</v>
      </c>
      <c r="F19" s="19">
        <v>0.001239699074074074</v>
      </c>
      <c r="G19" s="15"/>
      <c r="H19" s="18">
        <f t="shared" si="0"/>
        <v>0.001239699074074074</v>
      </c>
      <c r="I19" s="29"/>
      <c r="J19" s="19">
        <v>0.001201736111111111</v>
      </c>
      <c r="K19" s="15">
        <v>5.7870370370370366E-05</v>
      </c>
      <c r="L19" s="18">
        <f t="shared" si="2"/>
        <v>0.0012596064814814816</v>
      </c>
      <c r="M19" s="16"/>
      <c r="N19" s="19">
        <v>0.0012010416666666667</v>
      </c>
      <c r="O19" s="20"/>
      <c r="P19" s="18">
        <f>N19+O19</f>
        <v>0.0012010416666666667</v>
      </c>
      <c r="Q19" s="21">
        <v>0.001200462962962963</v>
      </c>
      <c r="R19" s="21"/>
      <c r="S19" s="18">
        <f>Q19+R19</f>
        <v>0.001200462962962963</v>
      </c>
      <c r="T19" s="22"/>
      <c r="U19" s="23">
        <f t="shared" si="1"/>
        <v>0.001200462962962963</v>
      </c>
      <c r="V19" s="20"/>
      <c r="W19" s="20"/>
      <c r="X19" s="30"/>
      <c r="Y19" s="31"/>
      <c r="Z19" s="8"/>
      <c r="AA19" s="8"/>
      <c r="AB19" s="8"/>
      <c r="AC19" s="8"/>
      <c r="AD19" s="8"/>
      <c r="AE19" s="8"/>
      <c r="AF19" s="8"/>
      <c r="AG19" s="8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35" customFormat="1" ht="19.5" customHeight="1">
      <c r="A20" s="28">
        <v>14</v>
      </c>
      <c r="B20" s="28">
        <v>107</v>
      </c>
      <c r="C20" s="74" t="s">
        <v>16</v>
      </c>
      <c r="D20" s="28" t="s">
        <v>18</v>
      </c>
      <c r="E20" s="74" t="s">
        <v>54</v>
      </c>
      <c r="F20" s="19">
        <v>0.0012042824074074074</v>
      </c>
      <c r="G20" s="20"/>
      <c r="H20" s="18">
        <f t="shared" si="0"/>
        <v>0.0012042824074074074</v>
      </c>
      <c r="I20" s="29"/>
      <c r="J20" s="19" t="s">
        <v>24</v>
      </c>
      <c r="K20" s="15">
        <v>5.7870370370370366E-05</v>
      </c>
      <c r="L20" s="18" t="s">
        <v>24</v>
      </c>
      <c r="M20" s="16"/>
      <c r="N20" s="19" t="s">
        <v>28</v>
      </c>
      <c r="O20" s="20"/>
      <c r="P20" s="18" t="s">
        <v>28</v>
      </c>
      <c r="Q20" s="21" t="s">
        <v>28</v>
      </c>
      <c r="R20" s="21"/>
      <c r="S20" s="18" t="s">
        <v>28</v>
      </c>
      <c r="T20" s="22"/>
      <c r="U20" s="23">
        <f t="shared" si="1"/>
        <v>0.0012042824074074074</v>
      </c>
      <c r="V20" s="20"/>
      <c r="W20" s="20"/>
      <c r="X20" s="30"/>
      <c r="Y20" s="31"/>
      <c r="Z20" s="8"/>
      <c r="AA20" s="8"/>
      <c r="AB20" s="8"/>
      <c r="AC20" s="8"/>
      <c r="AD20" s="8"/>
      <c r="AE20" s="8"/>
      <c r="AF20" s="8"/>
      <c r="AG20" s="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s="35" customFormat="1" ht="19.5" customHeight="1">
      <c r="A21" s="28">
        <v>15</v>
      </c>
      <c r="B21" s="28">
        <v>408</v>
      </c>
      <c r="C21" s="74" t="s">
        <v>43</v>
      </c>
      <c r="D21" s="28" t="s">
        <v>19</v>
      </c>
      <c r="E21" s="74" t="s">
        <v>67</v>
      </c>
      <c r="F21" s="19">
        <v>0.0012185185185185185</v>
      </c>
      <c r="G21" s="19"/>
      <c r="H21" s="18">
        <f t="shared" si="0"/>
        <v>0.0012185185185185185</v>
      </c>
      <c r="I21" s="29"/>
      <c r="J21" s="19">
        <v>0.0012247685185185185</v>
      </c>
      <c r="K21" s="19"/>
      <c r="L21" s="18">
        <f aca="true" t="shared" si="3" ref="L21:L31">J21+K21</f>
        <v>0.0012247685185185185</v>
      </c>
      <c r="M21" s="16"/>
      <c r="N21" s="19">
        <v>0.0012635416666666667</v>
      </c>
      <c r="O21" s="15">
        <v>5.7870370370370366E-05</v>
      </c>
      <c r="P21" s="18">
        <f>N21+O21</f>
        <v>0.0013214120370370372</v>
      </c>
      <c r="Q21" s="21" t="s">
        <v>28</v>
      </c>
      <c r="R21" s="21"/>
      <c r="S21" s="18" t="str">
        <f>Q21</f>
        <v>DNS</v>
      </c>
      <c r="T21" s="22"/>
      <c r="U21" s="23">
        <f t="shared" si="1"/>
        <v>0.0012185185185185185</v>
      </c>
      <c r="V21" s="20"/>
      <c r="W21" s="20"/>
      <c r="X21" s="30"/>
      <c r="Y21" s="31"/>
      <c r="Z21" s="8"/>
      <c r="AA21" s="8"/>
      <c r="AB21" s="8"/>
      <c r="AC21" s="8"/>
      <c r="AD21" s="8"/>
      <c r="AE21" s="8"/>
      <c r="AF21" s="8"/>
      <c r="AG21" s="8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35" customFormat="1" ht="19.5" customHeight="1">
      <c r="A22" s="28">
        <v>16</v>
      </c>
      <c r="B22" s="28">
        <v>21</v>
      </c>
      <c r="C22" s="74" t="s">
        <v>37</v>
      </c>
      <c r="D22" s="28" t="s">
        <v>18</v>
      </c>
      <c r="E22" s="74" t="s">
        <v>52</v>
      </c>
      <c r="F22" s="19">
        <v>0.001235300925925926</v>
      </c>
      <c r="G22" s="20"/>
      <c r="H22" s="18">
        <f t="shared" si="0"/>
        <v>0.001235300925925926</v>
      </c>
      <c r="I22" s="29"/>
      <c r="J22" s="19">
        <v>0.0012578703703703703</v>
      </c>
      <c r="K22" s="15">
        <v>5.7870370370370366E-05</v>
      </c>
      <c r="L22" s="18">
        <f t="shared" si="3"/>
        <v>0.0013157407407407408</v>
      </c>
      <c r="M22" s="16"/>
      <c r="N22" s="19">
        <v>0.0012997685185185185</v>
      </c>
      <c r="O22" s="20"/>
      <c r="P22" s="18">
        <f>N22+O22</f>
        <v>0.0012997685185185185</v>
      </c>
      <c r="Q22" s="21" t="s">
        <v>28</v>
      </c>
      <c r="R22" s="21"/>
      <c r="S22" s="18" t="s">
        <v>28</v>
      </c>
      <c r="T22" s="22"/>
      <c r="U22" s="23">
        <f t="shared" si="1"/>
        <v>0.001235300925925926</v>
      </c>
      <c r="V22" s="66"/>
      <c r="W22" s="20"/>
      <c r="X22" s="30"/>
      <c r="Y22" s="31"/>
      <c r="Z22" s="8"/>
      <c r="AA22" s="8"/>
      <c r="AB22" s="8"/>
      <c r="AC22" s="8"/>
      <c r="AD22" s="8"/>
      <c r="AE22" s="8"/>
      <c r="AF22" s="8"/>
      <c r="AG22" s="8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s="35" customFormat="1" ht="19.5" customHeight="1">
      <c r="A23" s="28">
        <v>17</v>
      </c>
      <c r="B23" s="28">
        <v>54</v>
      </c>
      <c r="C23" s="74" t="s">
        <v>50</v>
      </c>
      <c r="D23" s="28" t="s">
        <v>19</v>
      </c>
      <c r="E23" s="74" t="s">
        <v>58</v>
      </c>
      <c r="F23" s="19">
        <v>0.0012675925925925927</v>
      </c>
      <c r="G23" s="15"/>
      <c r="H23" s="18">
        <f t="shared" si="0"/>
        <v>0.0012675925925925927</v>
      </c>
      <c r="I23" s="29"/>
      <c r="J23" s="19">
        <v>0.0012560185185185187</v>
      </c>
      <c r="K23" s="15"/>
      <c r="L23" s="18">
        <f t="shared" si="3"/>
        <v>0.0012560185185185187</v>
      </c>
      <c r="M23" s="16"/>
      <c r="N23" s="19">
        <v>0.0012434027777777777</v>
      </c>
      <c r="O23" s="15"/>
      <c r="P23" s="18">
        <f>N23+O23</f>
        <v>0.0012434027777777777</v>
      </c>
      <c r="Q23" s="21" t="s">
        <v>28</v>
      </c>
      <c r="R23" s="21"/>
      <c r="S23" s="18" t="s">
        <v>28</v>
      </c>
      <c r="T23" s="22"/>
      <c r="U23" s="23">
        <f t="shared" si="1"/>
        <v>0.0012434027777777777</v>
      </c>
      <c r="V23" s="20"/>
      <c r="W23" s="20"/>
      <c r="X23" s="30"/>
      <c r="Y23" s="31"/>
      <c r="Z23" s="8"/>
      <c r="AA23" s="8"/>
      <c r="AB23" s="8"/>
      <c r="AC23" s="8"/>
      <c r="AD23" s="8"/>
      <c r="AE23" s="8"/>
      <c r="AF23" s="8"/>
      <c r="AG23" s="8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35" customFormat="1" ht="19.5" customHeight="1">
      <c r="A24" s="28">
        <v>18</v>
      </c>
      <c r="B24" s="28">
        <v>202</v>
      </c>
      <c r="C24" s="74" t="s">
        <v>12</v>
      </c>
      <c r="D24" s="28" t="s">
        <v>15</v>
      </c>
      <c r="E24" s="74" t="s">
        <v>63</v>
      </c>
      <c r="F24" s="19">
        <v>0.0012439814814814815</v>
      </c>
      <c r="G24" s="20"/>
      <c r="H24" s="18">
        <f t="shared" si="0"/>
        <v>0.0012439814814814815</v>
      </c>
      <c r="I24" s="29"/>
      <c r="J24" s="19">
        <v>0.0012532407407407407</v>
      </c>
      <c r="K24" s="20"/>
      <c r="L24" s="18">
        <f t="shared" si="3"/>
        <v>0.0012532407407407407</v>
      </c>
      <c r="M24" s="16"/>
      <c r="N24" s="19" t="s">
        <v>28</v>
      </c>
      <c r="O24" s="20"/>
      <c r="P24" s="18" t="s">
        <v>28</v>
      </c>
      <c r="Q24" s="21" t="s">
        <v>28</v>
      </c>
      <c r="R24" s="21"/>
      <c r="S24" s="18" t="s">
        <v>28</v>
      </c>
      <c r="T24" s="22"/>
      <c r="U24" s="23">
        <f t="shared" si="1"/>
        <v>0.0012439814814814815</v>
      </c>
      <c r="V24" s="20"/>
      <c r="W24" s="20"/>
      <c r="X24" s="30"/>
      <c r="Y24" s="31"/>
      <c r="Z24" s="8"/>
      <c r="AA24" s="8"/>
      <c r="AB24" s="8"/>
      <c r="AC24" s="8"/>
      <c r="AD24" s="8"/>
      <c r="AE24" s="8"/>
      <c r="AF24" s="8"/>
      <c r="AG24" s="8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s="38" customFormat="1" ht="19.5" customHeight="1" thickBot="1">
      <c r="A25" s="28">
        <v>19</v>
      </c>
      <c r="B25" s="28">
        <v>23</v>
      </c>
      <c r="C25" s="74" t="s">
        <v>35</v>
      </c>
      <c r="D25" s="28" t="s">
        <v>21</v>
      </c>
      <c r="E25" s="74" t="s">
        <v>60</v>
      </c>
      <c r="F25" s="19">
        <v>0.001274537037037037</v>
      </c>
      <c r="G25" s="15"/>
      <c r="H25" s="18">
        <f t="shared" si="0"/>
        <v>0.001274537037037037</v>
      </c>
      <c r="I25" s="29"/>
      <c r="J25" s="19">
        <v>0.0013016203703703703</v>
      </c>
      <c r="K25" s="15"/>
      <c r="L25" s="18">
        <f t="shared" si="3"/>
        <v>0.0013016203703703703</v>
      </c>
      <c r="M25" s="16"/>
      <c r="N25" s="19">
        <v>0.0012655092592592594</v>
      </c>
      <c r="O25" s="15"/>
      <c r="P25" s="18">
        <f aca="true" t="shared" si="4" ref="P25:P31">N25+O25</f>
        <v>0.0012655092592592594</v>
      </c>
      <c r="Q25" s="21">
        <v>0.0014291666666666665</v>
      </c>
      <c r="R25" s="21"/>
      <c r="S25" s="18">
        <f>Q25+R25</f>
        <v>0.0014291666666666665</v>
      </c>
      <c r="T25" s="22"/>
      <c r="U25" s="23">
        <f t="shared" si="1"/>
        <v>0.0012655092592592594</v>
      </c>
      <c r="V25" s="20"/>
      <c r="W25" s="20"/>
      <c r="X25" s="30"/>
      <c r="Y25" s="31"/>
      <c r="Z25" s="8"/>
      <c r="AA25" s="8"/>
      <c r="AB25" s="8"/>
      <c r="AC25" s="8"/>
      <c r="AD25" s="8"/>
      <c r="AE25" s="8"/>
      <c r="AF25" s="8"/>
      <c r="AG25" s="8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</row>
    <row r="26" spans="1:33" s="37" customFormat="1" ht="19.5" customHeight="1" thickTop="1">
      <c r="A26" s="28">
        <v>20</v>
      </c>
      <c r="B26" s="28">
        <v>118</v>
      </c>
      <c r="C26" s="74" t="s">
        <v>49</v>
      </c>
      <c r="D26" s="28" t="s">
        <v>22</v>
      </c>
      <c r="E26" s="74" t="s">
        <v>59</v>
      </c>
      <c r="F26" s="19">
        <v>0.0012944444444444446</v>
      </c>
      <c r="G26" s="20"/>
      <c r="H26" s="18">
        <f t="shared" si="0"/>
        <v>0.0012944444444444446</v>
      </c>
      <c r="I26" s="29"/>
      <c r="J26" s="19">
        <v>0.001272800925925926</v>
      </c>
      <c r="K26" s="20"/>
      <c r="L26" s="18">
        <f t="shared" si="3"/>
        <v>0.001272800925925926</v>
      </c>
      <c r="M26" s="16"/>
      <c r="N26" s="19">
        <v>0.0012780092592592593</v>
      </c>
      <c r="O26" s="15">
        <v>5.7870370370370366E-05</v>
      </c>
      <c r="P26" s="18">
        <f t="shared" si="4"/>
        <v>0.0013358796296296298</v>
      </c>
      <c r="Q26" s="21" t="s">
        <v>28</v>
      </c>
      <c r="R26" s="15"/>
      <c r="S26" s="18" t="s">
        <v>28</v>
      </c>
      <c r="T26" s="22"/>
      <c r="U26" s="23">
        <f t="shared" si="1"/>
        <v>0.001272800925925926</v>
      </c>
      <c r="V26" s="20"/>
      <c r="W26" s="24"/>
      <c r="X26" s="30"/>
      <c r="Y26" s="31"/>
      <c r="Z26" s="8"/>
      <c r="AA26" s="8"/>
      <c r="AB26" s="8"/>
      <c r="AC26" s="8"/>
      <c r="AD26" s="8"/>
      <c r="AE26" s="8"/>
      <c r="AF26" s="8"/>
      <c r="AG26" s="8"/>
    </row>
    <row r="27" spans="1:33" s="37" customFormat="1" ht="19.5" customHeight="1">
      <c r="A27" s="28">
        <v>21</v>
      </c>
      <c r="B27" s="28">
        <v>511</v>
      </c>
      <c r="C27" s="74" t="s">
        <v>45</v>
      </c>
      <c r="D27" s="28" t="s">
        <v>19</v>
      </c>
      <c r="E27" s="74" t="s">
        <v>52</v>
      </c>
      <c r="F27" s="19">
        <v>0.0012797453703703703</v>
      </c>
      <c r="G27" s="19"/>
      <c r="H27" s="18">
        <f t="shared" si="0"/>
        <v>0.0012797453703703703</v>
      </c>
      <c r="I27" s="19"/>
      <c r="J27" s="19">
        <v>0.0012840277777777778</v>
      </c>
      <c r="K27" s="20"/>
      <c r="L27" s="18">
        <f t="shared" si="3"/>
        <v>0.0012840277777777778</v>
      </c>
      <c r="M27" s="14"/>
      <c r="N27" s="19">
        <v>0.0012760416666666666</v>
      </c>
      <c r="O27" s="15">
        <v>0.00011574074074074073</v>
      </c>
      <c r="P27" s="18">
        <f t="shared" si="4"/>
        <v>0.0013917824074074073</v>
      </c>
      <c r="Q27" s="19">
        <v>0.0013037037037037036</v>
      </c>
      <c r="R27" s="15">
        <v>5.7870370370370366E-05</v>
      </c>
      <c r="S27" s="18">
        <f>Q27+R27</f>
        <v>0.001361574074074074</v>
      </c>
      <c r="T27" s="22"/>
      <c r="U27" s="23">
        <f t="shared" si="1"/>
        <v>0.0012797453703703703</v>
      </c>
      <c r="V27" s="30"/>
      <c r="W27" s="69"/>
      <c r="X27" s="71"/>
      <c r="Y27" s="73"/>
      <c r="Z27" s="8"/>
      <c r="AA27" s="8"/>
      <c r="AB27" s="8"/>
      <c r="AC27" s="8"/>
      <c r="AD27" s="8"/>
      <c r="AE27" s="8"/>
      <c r="AF27" s="8"/>
      <c r="AG27" s="8"/>
    </row>
    <row r="28" spans="1:33" s="37" customFormat="1" ht="19.5" customHeight="1">
      <c r="A28" s="28">
        <v>22</v>
      </c>
      <c r="B28" s="28">
        <v>270</v>
      </c>
      <c r="C28" s="74" t="s">
        <v>47</v>
      </c>
      <c r="D28" s="28" t="s">
        <v>15</v>
      </c>
      <c r="E28" s="74" t="s">
        <v>64</v>
      </c>
      <c r="F28" s="19">
        <v>0.001287962962962963</v>
      </c>
      <c r="G28" s="20"/>
      <c r="H28" s="18">
        <f t="shared" si="0"/>
        <v>0.001287962962962963</v>
      </c>
      <c r="I28" s="29"/>
      <c r="J28" s="19">
        <v>0.0012962962962962963</v>
      </c>
      <c r="K28" s="20"/>
      <c r="L28" s="18">
        <f t="shared" si="3"/>
        <v>0.0012962962962962963</v>
      </c>
      <c r="M28" s="16"/>
      <c r="N28" s="19">
        <v>0.0012539351851851852</v>
      </c>
      <c r="O28" s="15">
        <v>5.7870370370370366E-05</v>
      </c>
      <c r="P28" s="18">
        <f t="shared" si="4"/>
        <v>0.0013118055555555556</v>
      </c>
      <c r="Q28" s="21" t="s">
        <v>28</v>
      </c>
      <c r="R28" s="21"/>
      <c r="S28" s="18" t="s">
        <v>28</v>
      </c>
      <c r="T28" s="22"/>
      <c r="U28" s="23">
        <f t="shared" si="1"/>
        <v>0.001287962962962963</v>
      </c>
      <c r="V28" s="20"/>
      <c r="W28" s="20"/>
      <c r="X28" s="30"/>
      <c r="Y28" s="31"/>
      <c r="Z28" s="8"/>
      <c r="AA28" s="8"/>
      <c r="AB28" s="8"/>
      <c r="AC28" s="8"/>
      <c r="AD28" s="8"/>
      <c r="AE28" s="8"/>
      <c r="AF28" s="8"/>
      <c r="AG28" s="8"/>
    </row>
    <row r="29" spans="1:33" s="37" customFormat="1" ht="19.5" customHeight="1">
      <c r="A29" s="28">
        <v>23</v>
      </c>
      <c r="B29" s="28">
        <v>520</v>
      </c>
      <c r="C29" s="74" t="s">
        <v>51</v>
      </c>
      <c r="D29" s="28" t="s">
        <v>19</v>
      </c>
      <c r="E29" s="74" t="s">
        <v>52</v>
      </c>
      <c r="F29" s="19">
        <v>0.0013128472222222222</v>
      </c>
      <c r="G29" s="19"/>
      <c r="H29" s="18">
        <f t="shared" si="0"/>
        <v>0.0013128472222222222</v>
      </c>
      <c r="I29" s="29"/>
      <c r="J29" s="19">
        <v>0.0013090277777777779</v>
      </c>
      <c r="K29" s="19"/>
      <c r="L29" s="18">
        <f t="shared" si="3"/>
        <v>0.0013090277777777779</v>
      </c>
      <c r="M29" s="16"/>
      <c r="N29" s="19">
        <v>0.0012914351851851852</v>
      </c>
      <c r="O29" s="15"/>
      <c r="P29" s="18">
        <f t="shared" si="4"/>
        <v>0.0012914351851851852</v>
      </c>
      <c r="Q29" s="21" t="s">
        <v>28</v>
      </c>
      <c r="R29" s="21"/>
      <c r="S29" s="18" t="s">
        <v>28</v>
      </c>
      <c r="T29" s="22"/>
      <c r="U29" s="23">
        <f t="shared" si="1"/>
        <v>0.0012914351851851852</v>
      </c>
      <c r="V29" s="20"/>
      <c r="W29" s="20"/>
      <c r="X29" s="30"/>
      <c r="Y29" s="31"/>
      <c r="Z29" s="8"/>
      <c r="AA29" s="8"/>
      <c r="AB29" s="8"/>
      <c r="AC29" s="8"/>
      <c r="AD29" s="8"/>
      <c r="AE29" s="8"/>
      <c r="AF29" s="8"/>
      <c r="AG29" s="8"/>
    </row>
    <row r="30" spans="1:33" s="37" customFormat="1" ht="19.5" customHeight="1">
      <c r="A30" s="28">
        <v>24</v>
      </c>
      <c r="B30" s="28">
        <v>540</v>
      </c>
      <c r="C30" s="74" t="s">
        <v>44</v>
      </c>
      <c r="D30" s="28" t="s">
        <v>19</v>
      </c>
      <c r="E30" s="74" t="s">
        <v>55</v>
      </c>
      <c r="F30" s="19">
        <v>0.0013277777777777778</v>
      </c>
      <c r="G30" s="15">
        <v>5.7870370370370366E-05</v>
      </c>
      <c r="H30" s="18">
        <f t="shared" si="0"/>
        <v>0.0013856481481481482</v>
      </c>
      <c r="I30" s="29"/>
      <c r="J30" s="19">
        <v>0.0012987268518518517</v>
      </c>
      <c r="K30" s="20"/>
      <c r="L30" s="18">
        <f t="shared" si="3"/>
        <v>0.0012987268518518517</v>
      </c>
      <c r="M30" s="16"/>
      <c r="N30" s="19">
        <v>0.001292361111111111</v>
      </c>
      <c r="O30" s="20"/>
      <c r="P30" s="18">
        <f t="shared" si="4"/>
        <v>0.001292361111111111</v>
      </c>
      <c r="Q30" s="21">
        <v>0.0013591435185185184</v>
      </c>
      <c r="R30" s="17"/>
      <c r="S30" s="18">
        <f>Q30+R30</f>
        <v>0.0013591435185185184</v>
      </c>
      <c r="T30" s="22"/>
      <c r="U30" s="23">
        <f t="shared" si="1"/>
        <v>0.001292361111111111</v>
      </c>
      <c r="V30" s="20"/>
      <c r="W30" s="20"/>
      <c r="X30" s="30"/>
      <c r="Y30" s="31"/>
      <c r="Z30" s="8"/>
      <c r="AA30" s="8"/>
      <c r="AB30" s="8"/>
      <c r="AC30" s="8"/>
      <c r="AD30" s="8"/>
      <c r="AE30" s="8"/>
      <c r="AF30" s="8"/>
      <c r="AG30" s="8"/>
    </row>
    <row r="31" spans="1:33" s="37" customFormat="1" ht="19.5" customHeight="1">
      <c r="A31" s="28">
        <v>25</v>
      </c>
      <c r="B31" s="28">
        <v>550</v>
      </c>
      <c r="C31" s="74" t="s">
        <v>42</v>
      </c>
      <c r="D31" s="28" t="s">
        <v>22</v>
      </c>
      <c r="E31" s="74" t="s">
        <v>58</v>
      </c>
      <c r="F31" s="19">
        <v>0.0013347222222222224</v>
      </c>
      <c r="G31" s="15">
        <v>5.7870370370370366E-05</v>
      </c>
      <c r="H31" s="18">
        <f t="shared" si="0"/>
        <v>0.0013925925925925928</v>
      </c>
      <c r="I31" s="29"/>
      <c r="J31" s="19">
        <v>0.001349074074074074</v>
      </c>
      <c r="K31" s="20"/>
      <c r="L31" s="18">
        <f t="shared" si="3"/>
        <v>0.001349074074074074</v>
      </c>
      <c r="M31" s="16"/>
      <c r="N31" s="19">
        <v>0.001382986111111111</v>
      </c>
      <c r="O31" s="15"/>
      <c r="P31" s="18">
        <f t="shared" si="4"/>
        <v>0.001382986111111111</v>
      </c>
      <c r="Q31" s="21" t="s">
        <v>28</v>
      </c>
      <c r="R31" s="27"/>
      <c r="S31" s="18" t="s">
        <v>28</v>
      </c>
      <c r="T31" s="22"/>
      <c r="U31" s="23">
        <f t="shared" si="1"/>
        <v>0.001349074074074074</v>
      </c>
      <c r="V31" s="20"/>
      <c r="W31" s="20"/>
      <c r="X31" s="30"/>
      <c r="Y31" s="31"/>
      <c r="Z31" s="8"/>
      <c r="AA31" s="8"/>
      <c r="AB31" s="8"/>
      <c r="AC31" s="8"/>
      <c r="AD31" s="8"/>
      <c r="AE31" s="8"/>
      <c r="AF31" s="8"/>
      <c r="AG31" s="8"/>
    </row>
    <row r="32" spans="1:31" s="37" customFormat="1" ht="19.5" customHeight="1">
      <c r="A32" s="28">
        <v>26</v>
      </c>
      <c r="B32" s="28">
        <v>414</v>
      </c>
      <c r="C32" s="74" t="s">
        <v>40</v>
      </c>
      <c r="D32" s="28" t="s">
        <v>41</v>
      </c>
      <c r="E32" s="74" t="s">
        <v>56</v>
      </c>
      <c r="F32" s="19" t="s">
        <v>24</v>
      </c>
      <c r="G32" s="20"/>
      <c r="H32" s="18" t="s">
        <v>24</v>
      </c>
      <c r="I32" s="29"/>
      <c r="J32" s="19" t="s">
        <v>24</v>
      </c>
      <c r="K32" s="20"/>
      <c r="L32" s="18" t="s">
        <v>24</v>
      </c>
      <c r="M32" s="29"/>
      <c r="N32" s="19" t="s">
        <v>24</v>
      </c>
      <c r="O32" s="20"/>
      <c r="P32" s="18" t="s">
        <v>24</v>
      </c>
      <c r="Q32" s="21" t="s">
        <v>28</v>
      </c>
      <c r="R32" s="27"/>
      <c r="S32" s="18" t="s">
        <v>28</v>
      </c>
      <c r="T32" s="65"/>
      <c r="U32" s="23" t="s">
        <v>24</v>
      </c>
      <c r="V32" s="20"/>
      <c r="W32" s="68"/>
      <c r="X32" s="70"/>
      <c r="Y32" s="72"/>
      <c r="Z32" s="8"/>
      <c r="AA32" s="8"/>
      <c r="AB32" s="8"/>
      <c r="AC32" s="8"/>
      <c r="AD32" s="8"/>
      <c r="AE32" s="8"/>
    </row>
    <row r="33" spans="7:23" ht="19.5" customHeight="1">
      <c r="G33" s="63"/>
      <c r="I33" s="19"/>
      <c r="J33" s="19"/>
      <c r="K33" s="20"/>
      <c r="L33" s="19"/>
      <c r="M33" s="19"/>
      <c r="N33" s="20"/>
      <c r="O33" s="20"/>
      <c r="P33" s="20"/>
      <c r="Q33" s="20"/>
      <c r="R33" s="20"/>
      <c r="S33" s="20"/>
      <c r="T33" s="20"/>
      <c r="U33" s="40"/>
      <c r="V33" s="30"/>
      <c r="W33" s="31"/>
    </row>
    <row r="34" spans="2:23" ht="19.5" customHeight="1">
      <c r="B34" s="39"/>
      <c r="C34" s="28"/>
      <c r="D34" s="30"/>
      <c r="E34" s="28"/>
      <c r="F34" s="19"/>
      <c r="G34" s="15"/>
      <c r="H34" s="19"/>
      <c r="I34" s="19"/>
      <c r="J34" s="19"/>
      <c r="K34" s="20"/>
      <c r="L34" s="19"/>
      <c r="M34" s="19"/>
      <c r="N34" s="20"/>
      <c r="O34" s="20"/>
      <c r="P34" s="20"/>
      <c r="Q34" s="20"/>
      <c r="R34" s="20"/>
      <c r="S34" s="20"/>
      <c r="T34" s="20"/>
      <c r="U34" s="40"/>
      <c r="V34" s="30"/>
      <c r="W34" s="31"/>
    </row>
    <row r="35" spans="2:23" ht="19.5" customHeight="1" thickBot="1">
      <c r="B35" s="41"/>
      <c r="C35" s="42"/>
      <c r="D35" s="43"/>
      <c r="E35" s="42"/>
      <c r="F35" s="44"/>
      <c r="G35" s="45"/>
      <c r="H35" s="19"/>
      <c r="I35" s="46"/>
      <c r="J35" s="44"/>
      <c r="K35" s="47"/>
      <c r="L35" s="44"/>
      <c r="M35" s="46"/>
      <c r="N35" s="48"/>
      <c r="O35" s="48"/>
      <c r="P35" s="48"/>
      <c r="Q35" s="48"/>
      <c r="R35" s="48"/>
      <c r="S35" s="48"/>
      <c r="T35" s="48"/>
      <c r="U35" s="40"/>
      <c r="V35" s="43"/>
      <c r="W35" s="49"/>
    </row>
    <row r="36" spans="2:23" ht="30" customHeight="1">
      <c r="B36" s="50"/>
      <c r="C36" s="51"/>
      <c r="D36" s="51"/>
      <c r="E36" s="51"/>
      <c r="F36" s="52"/>
      <c r="G36" s="53"/>
      <c r="H36" s="54">
        <f>MIN(H19:H35)</f>
        <v>0.0012042824074074074</v>
      </c>
      <c r="I36" s="54"/>
      <c r="J36" s="55"/>
      <c r="K36" s="56"/>
      <c r="L36" s="55"/>
      <c r="M36" s="55"/>
      <c r="N36" s="56"/>
      <c r="O36" s="56"/>
      <c r="P36" s="56"/>
      <c r="Q36" s="56"/>
      <c r="R36" s="56"/>
      <c r="S36" s="56"/>
      <c r="T36" s="56"/>
      <c r="U36" s="57"/>
      <c r="V36" s="51"/>
      <c r="W36" s="58"/>
    </row>
    <row r="37" spans="2:23" ht="30" customHeight="1">
      <c r="B37" s="59"/>
      <c r="C37" s="51"/>
      <c r="D37" s="51"/>
      <c r="E37" s="51"/>
      <c r="F37" s="52"/>
      <c r="G37" s="53"/>
      <c r="H37" s="52"/>
      <c r="I37" s="52"/>
      <c r="J37" s="52"/>
      <c r="K37" s="56"/>
      <c r="L37" s="52"/>
      <c r="M37" s="52"/>
      <c r="N37" s="56"/>
      <c r="O37" s="56"/>
      <c r="P37" s="56"/>
      <c r="Q37" s="56"/>
      <c r="R37" s="56"/>
      <c r="S37" s="56"/>
      <c r="T37" s="56"/>
      <c r="U37" s="57"/>
      <c r="V37" s="51"/>
      <c r="W37" s="58"/>
    </row>
    <row r="38" spans="2:23" ht="30" customHeight="1">
      <c r="B38" s="59"/>
      <c r="C38" s="51"/>
      <c r="D38" s="51"/>
      <c r="E38" s="51"/>
      <c r="F38" s="52"/>
      <c r="G38" s="53"/>
      <c r="H38" s="52"/>
      <c r="I38" s="52"/>
      <c r="J38" s="52"/>
      <c r="K38" s="56"/>
      <c r="L38" s="52"/>
      <c r="M38" s="52"/>
      <c r="N38" s="56"/>
      <c r="O38" s="56"/>
      <c r="P38" s="56"/>
      <c r="Q38" s="56"/>
      <c r="R38" s="56"/>
      <c r="S38" s="56"/>
      <c r="T38" s="56"/>
      <c r="U38" s="57"/>
      <c r="V38" s="51"/>
      <c r="W38" s="58"/>
    </row>
    <row r="39" spans="2:23" ht="30" customHeight="1">
      <c r="B39" s="59"/>
      <c r="C39" s="51"/>
      <c r="D39" s="51"/>
      <c r="E39" s="51"/>
      <c r="F39" s="52"/>
      <c r="G39" s="53"/>
      <c r="H39" s="52"/>
      <c r="I39" s="52"/>
      <c r="J39" s="54"/>
      <c r="K39" s="56"/>
      <c r="L39" s="54"/>
      <c r="M39" s="54"/>
      <c r="N39" s="56"/>
      <c r="O39" s="56"/>
      <c r="P39" s="56"/>
      <c r="Q39" s="56"/>
      <c r="R39" s="56"/>
      <c r="S39" s="56"/>
      <c r="T39" s="56"/>
      <c r="U39" s="52"/>
      <c r="V39" s="51"/>
      <c r="W39" s="58"/>
    </row>
    <row r="40" spans="2:23" ht="30" customHeight="1">
      <c r="B40" s="59"/>
      <c r="C40" s="51"/>
      <c r="D40" s="51"/>
      <c r="E40" s="51"/>
      <c r="F40" s="52"/>
      <c r="G40" s="53"/>
      <c r="H40" s="52"/>
      <c r="I40" s="52"/>
      <c r="J40" s="54"/>
      <c r="K40" s="56"/>
      <c r="L40" s="54"/>
      <c r="M40" s="54"/>
      <c r="N40" s="56"/>
      <c r="O40" s="56"/>
      <c r="P40" s="56"/>
      <c r="Q40" s="56"/>
      <c r="R40" s="56"/>
      <c r="S40" s="56"/>
      <c r="T40" s="56"/>
      <c r="U40" s="52"/>
      <c r="V40" s="51"/>
      <c r="W40" s="58"/>
    </row>
    <row r="41" spans="2:23" ht="30" customHeight="1">
      <c r="B41" s="59"/>
      <c r="C41" s="51"/>
      <c r="D41" s="51"/>
      <c r="E41" s="51"/>
      <c r="F41" s="52"/>
      <c r="G41" s="53"/>
      <c r="H41" s="52"/>
      <c r="I41" s="52"/>
      <c r="J41" s="52"/>
      <c r="K41" s="56"/>
      <c r="L41" s="52"/>
      <c r="M41" s="52"/>
      <c r="N41" s="56"/>
      <c r="O41" s="56"/>
      <c r="P41" s="56"/>
      <c r="Q41" s="56"/>
      <c r="R41" s="56"/>
      <c r="S41" s="56"/>
      <c r="T41" s="56"/>
      <c r="U41" s="52"/>
      <c r="V41" s="51"/>
      <c r="W41" s="58"/>
    </row>
    <row r="42" spans="2:23" ht="30" customHeight="1">
      <c r="B42" s="59"/>
      <c r="C42" s="51"/>
      <c r="D42" s="51"/>
      <c r="E42" s="51"/>
      <c r="F42" s="52"/>
      <c r="G42" s="53"/>
      <c r="H42" s="52"/>
      <c r="I42" s="52"/>
      <c r="J42" s="52"/>
      <c r="K42" s="56"/>
      <c r="L42" s="52"/>
      <c r="M42" s="52"/>
      <c r="N42" s="56"/>
      <c r="O42" s="56"/>
      <c r="P42" s="56"/>
      <c r="Q42" s="56"/>
      <c r="R42" s="56"/>
      <c r="S42" s="56"/>
      <c r="T42" s="56"/>
      <c r="U42" s="52"/>
      <c r="V42" s="51"/>
      <c r="W42" s="58"/>
    </row>
    <row r="43" spans="2:23" ht="30" customHeight="1">
      <c r="B43" s="59"/>
      <c r="C43" s="51"/>
      <c r="D43" s="51"/>
      <c r="E43" s="51"/>
      <c r="F43" s="52"/>
      <c r="G43" s="53"/>
      <c r="H43" s="52"/>
      <c r="I43" s="52"/>
      <c r="J43" s="52"/>
      <c r="K43" s="56"/>
      <c r="L43" s="52"/>
      <c r="M43" s="52"/>
      <c r="N43" s="56"/>
      <c r="O43" s="56"/>
      <c r="P43" s="56"/>
      <c r="Q43" s="56"/>
      <c r="R43" s="56"/>
      <c r="S43" s="56"/>
      <c r="T43" s="56"/>
      <c r="U43" s="52"/>
      <c r="V43" s="51"/>
      <c r="W43" s="58"/>
    </row>
    <row r="44" spans="2:23" ht="30" customHeight="1">
      <c r="B44" s="59"/>
      <c r="C44" s="51"/>
      <c r="D44" s="51"/>
      <c r="E44" s="51"/>
      <c r="F44" s="52"/>
      <c r="G44" s="53"/>
      <c r="H44" s="52"/>
      <c r="I44" s="52"/>
      <c r="J44" s="52"/>
      <c r="K44" s="56"/>
      <c r="L44" s="52"/>
      <c r="M44" s="52"/>
      <c r="N44" s="56"/>
      <c r="O44" s="56"/>
      <c r="P44" s="56"/>
      <c r="Q44" s="56"/>
      <c r="R44" s="56"/>
      <c r="S44" s="56"/>
      <c r="T44" s="56"/>
      <c r="U44" s="52"/>
      <c r="V44" s="51"/>
      <c r="W44" s="58"/>
    </row>
    <row r="45" spans="2:23" ht="30" customHeight="1">
      <c r="B45" s="59"/>
      <c r="C45" s="51"/>
      <c r="D45" s="51"/>
      <c r="E45" s="51"/>
      <c r="F45" s="52"/>
      <c r="G45" s="53"/>
      <c r="H45" s="52"/>
      <c r="I45" s="52"/>
      <c r="J45" s="54"/>
      <c r="K45" s="56"/>
      <c r="L45" s="54"/>
      <c r="M45" s="54"/>
      <c r="N45" s="56"/>
      <c r="O45" s="56"/>
      <c r="P45" s="56"/>
      <c r="Q45" s="56"/>
      <c r="R45" s="56"/>
      <c r="S45" s="56"/>
      <c r="T45" s="56"/>
      <c r="U45" s="52"/>
      <c r="V45" s="51"/>
      <c r="W45" s="58"/>
    </row>
    <row r="46" spans="2:23" ht="30" customHeight="1">
      <c r="B46" s="59"/>
      <c r="C46" s="51"/>
      <c r="D46" s="51"/>
      <c r="E46" s="51"/>
      <c r="F46" s="52"/>
      <c r="G46" s="53"/>
      <c r="H46" s="52"/>
      <c r="I46" s="52"/>
      <c r="J46" s="52"/>
      <c r="K46" s="56"/>
      <c r="L46" s="52"/>
      <c r="M46" s="52"/>
      <c r="N46" s="56"/>
      <c r="O46" s="56"/>
      <c r="P46" s="56"/>
      <c r="Q46" s="56"/>
      <c r="R46" s="56"/>
      <c r="S46" s="56"/>
      <c r="T46" s="56"/>
      <c r="U46" s="52"/>
      <c r="V46" s="51"/>
      <c r="W46" s="58"/>
    </row>
    <row r="47" spans="2:23" ht="30" customHeight="1">
      <c r="B47" s="59"/>
      <c r="C47" s="51"/>
      <c r="D47" s="51"/>
      <c r="E47" s="51"/>
      <c r="F47" s="52"/>
      <c r="G47" s="53"/>
      <c r="H47" s="54"/>
      <c r="I47" s="54"/>
      <c r="J47" s="54"/>
      <c r="K47" s="56"/>
      <c r="L47" s="54"/>
      <c r="M47" s="54"/>
      <c r="N47" s="56"/>
      <c r="O47" s="56"/>
      <c r="P47" s="56"/>
      <c r="Q47" s="56"/>
      <c r="R47" s="56"/>
      <c r="S47" s="56"/>
      <c r="T47" s="56"/>
      <c r="U47" s="52"/>
      <c r="V47" s="51"/>
      <c r="W47" s="58"/>
    </row>
    <row r="48" spans="2:23" ht="30" customHeight="1">
      <c r="B48" s="59"/>
      <c r="C48" s="51"/>
      <c r="D48" s="51"/>
      <c r="E48" s="51"/>
      <c r="F48" s="52"/>
      <c r="G48" s="53"/>
      <c r="H48" s="52"/>
      <c r="I48" s="52"/>
      <c r="J48" s="52"/>
      <c r="K48" s="56"/>
      <c r="L48" s="52"/>
      <c r="M48" s="52"/>
      <c r="N48" s="56"/>
      <c r="O48" s="56"/>
      <c r="P48" s="56"/>
      <c r="Q48" s="56"/>
      <c r="R48" s="56"/>
      <c r="S48" s="56"/>
      <c r="T48" s="56"/>
      <c r="U48" s="52"/>
      <c r="V48" s="51"/>
      <c r="W48" s="58"/>
    </row>
    <row r="49" spans="2:23" ht="30" customHeight="1">
      <c r="B49" s="59"/>
      <c r="C49" s="51"/>
      <c r="D49" s="51"/>
      <c r="E49" s="51"/>
      <c r="F49" s="52"/>
      <c r="G49" s="53"/>
      <c r="H49" s="54"/>
      <c r="I49" s="54"/>
      <c r="J49" s="54"/>
      <c r="K49" s="56"/>
      <c r="L49" s="54"/>
      <c r="M49" s="54"/>
      <c r="N49" s="56"/>
      <c r="O49" s="56"/>
      <c r="P49" s="56"/>
      <c r="Q49" s="56"/>
      <c r="R49" s="56"/>
      <c r="S49" s="56"/>
      <c r="T49" s="56"/>
      <c r="U49" s="52"/>
      <c r="V49" s="51"/>
      <c r="W49" s="58"/>
    </row>
    <row r="50" spans="2:23" ht="30" customHeight="1">
      <c r="B50" s="59"/>
      <c r="C50" s="51"/>
      <c r="D50" s="51"/>
      <c r="E50" s="51"/>
      <c r="F50" s="52"/>
      <c r="G50" s="53"/>
      <c r="H50" s="54"/>
      <c r="I50" s="54"/>
      <c r="J50" s="54"/>
      <c r="K50" s="56"/>
      <c r="L50" s="54"/>
      <c r="M50" s="54"/>
      <c r="N50" s="56"/>
      <c r="O50" s="56"/>
      <c r="P50" s="56"/>
      <c r="Q50" s="56"/>
      <c r="R50" s="56"/>
      <c r="S50" s="56"/>
      <c r="T50" s="56"/>
      <c r="U50" s="52"/>
      <c r="V50" s="51"/>
      <c r="W50" s="58"/>
    </row>
    <row r="51" spans="2:23" ht="30" customHeight="1">
      <c r="B51" s="60"/>
      <c r="C51" s="51"/>
      <c r="D51" s="51"/>
      <c r="E51" s="51"/>
      <c r="F51" s="52"/>
      <c r="G51" s="53"/>
      <c r="H51" s="52"/>
      <c r="I51" s="52"/>
      <c r="J51" s="52"/>
      <c r="K51" s="56"/>
      <c r="L51" s="52"/>
      <c r="M51" s="52"/>
      <c r="N51" s="56"/>
      <c r="O51" s="56"/>
      <c r="P51" s="56"/>
      <c r="Q51" s="56"/>
      <c r="R51" s="56"/>
      <c r="S51" s="56"/>
      <c r="T51" s="56"/>
      <c r="U51" s="52"/>
      <c r="V51" s="51"/>
      <c r="W51" s="58"/>
    </row>
    <row r="52" spans="2:23" ht="30" customHeight="1">
      <c r="B52" s="59"/>
      <c r="C52" s="51"/>
      <c r="D52" s="51"/>
      <c r="E52" s="51"/>
      <c r="F52" s="52"/>
      <c r="G52" s="53"/>
      <c r="H52" s="52"/>
      <c r="I52" s="52"/>
      <c r="J52" s="52"/>
      <c r="K52" s="56"/>
      <c r="L52" s="52"/>
      <c r="M52" s="52"/>
      <c r="N52" s="56"/>
      <c r="O52" s="56"/>
      <c r="P52" s="56"/>
      <c r="Q52" s="56"/>
      <c r="R52" s="56"/>
      <c r="S52" s="56"/>
      <c r="T52" s="56"/>
      <c r="U52" s="52"/>
      <c r="V52" s="51"/>
      <c r="W52" s="58"/>
    </row>
    <row r="53" spans="2:23" ht="30" customHeight="1">
      <c r="B53" s="59"/>
      <c r="C53" s="51"/>
      <c r="D53" s="51"/>
      <c r="E53" s="51"/>
      <c r="F53" s="52"/>
      <c r="G53" s="53"/>
      <c r="H53" s="54"/>
      <c r="I53" s="54"/>
      <c r="J53" s="54"/>
      <c r="K53" s="56"/>
      <c r="L53" s="54"/>
      <c r="M53" s="54"/>
      <c r="N53" s="56"/>
      <c r="O53" s="56"/>
      <c r="P53" s="56"/>
      <c r="Q53" s="56"/>
      <c r="R53" s="56"/>
      <c r="S53" s="56"/>
      <c r="T53" s="56"/>
      <c r="U53" s="52"/>
      <c r="V53" s="51"/>
      <c r="W53" s="58"/>
    </row>
    <row r="54" spans="2:23" ht="30" customHeight="1">
      <c r="B54" s="59"/>
      <c r="C54" s="51"/>
      <c r="D54" s="51"/>
      <c r="E54" s="51"/>
      <c r="F54" s="52"/>
      <c r="G54" s="53"/>
      <c r="H54" s="52"/>
      <c r="I54" s="52"/>
      <c r="J54" s="52"/>
      <c r="K54" s="56"/>
      <c r="L54" s="52"/>
      <c r="M54" s="52"/>
      <c r="N54" s="56"/>
      <c r="O54" s="56"/>
      <c r="P54" s="56"/>
      <c r="Q54" s="56"/>
      <c r="R54" s="56"/>
      <c r="S54" s="56"/>
      <c r="T54" s="56"/>
      <c r="U54" s="52"/>
      <c r="V54" s="51"/>
      <c r="W54" s="58"/>
    </row>
    <row r="55" spans="2:23" ht="30" customHeight="1">
      <c r="B55" s="59"/>
      <c r="C55" s="51"/>
      <c r="D55" s="51"/>
      <c r="E55" s="51"/>
      <c r="F55" s="52"/>
      <c r="G55" s="53"/>
      <c r="H55" s="52"/>
      <c r="I55" s="52"/>
      <c r="J55" s="52"/>
      <c r="K55" s="56"/>
      <c r="L55" s="52"/>
      <c r="M55" s="52"/>
      <c r="N55" s="56"/>
      <c r="O55" s="56"/>
      <c r="P55" s="56"/>
      <c r="Q55" s="56"/>
      <c r="R55" s="56"/>
      <c r="S55" s="56"/>
      <c r="T55" s="56"/>
      <c r="U55" s="52"/>
      <c r="V55" s="51"/>
      <c r="W55" s="58"/>
    </row>
    <row r="56" spans="2:23" ht="30" customHeight="1">
      <c r="B56" s="59"/>
      <c r="C56" s="51"/>
      <c r="D56" s="51"/>
      <c r="E56" s="51"/>
      <c r="F56" s="52"/>
      <c r="G56" s="53"/>
      <c r="H56" s="52"/>
      <c r="I56" s="52"/>
      <c r="J56" s="52"/>
      <c r="K56" s="56"/>
      <c r="L56" s="52"/>
      <c r="M56" s="52"/>
      <c r="N56" s="56"/>
      <c r="O56" s="56"/>
      <c r="P56" s="56"/>
      <c r="Q56" s="56"/>
      <c r="R56" s="56"/>
      <c r="S56" s="56"/>
      <c r="T56" s="56"/>
      <c r="U56" s="52"/>
      <c r="V56" s="51"/>
      <c r="W56" s="58"/>
    </row>
    <row r="57" spans="2:23" ht="30" customHeight="1">
      <c r="B57" s="59"/>
      <c r="C57" s="51"/>
      <c r="D57" s="51"/>
      <c r="E57" s="51"/>
      <c r="F57" s="52"/>
      <c r="G57" s="53"/>
      <c r="H57" s="54"/>
      <c r="I57" s="54"/>
      <c r="J57" s="54"/>
      <c r="K57" s="56"/>
      <c r="L57" s="54"/>
      <c r="M57" s="54"/>
      <c r="N57" s="56"/>
      <c r="O57" s="56"/>
      <c r="P57" s="56"/>
      <c r="Q57" s="56"/>
      <c r="R57" s="56"/>
      <c r="S57" s="56"/>
      <c r="T57" s="56"/>
      <c r="U57" s="52"/>
      <c r="V57" s="51"/>
      <c r="W57" s="58"/>
    </row>
    <row r="58" spans="2:23" ht="30" customHeight="1">
      <c r="B58" s="59"/>
      <c r="C58" s="56"/>
      <c r="D58" s="61"/>
      <c r="E58" s="61"/>
      <c r="F58" s="52"/>
      <c r="G58" s="53"/>
      <c r="H58" s="52"/>
      <c r="I58" s="52"/>
      <c r="J58" s="52"/>
      <c r="K58" s="56"/>
      <c r="L58" s="52"/>
      <c r="M58" s="52"/>
      <c r="N58" s="56"/>
      <c r="O58" s="56"/>
      <c r="P58" s="56"/>
      <c r="Q58" s="56"/>
      <c r="R58" s="56"/>
      <c r="S58" s="56"/>
      <c r="T58" s="56"/>
      <c r="U58" s="52"/>
      <c r="V58" s="61"/>
      <c r="W58" s="9"/>
    </row>
    <row r="59" spans="2:23" ht="30" customHeight="1">
      <c r="B59" s="59"/>
      <c r="C59" s="56"/>
      <c r="D59" s="61"/>
      <c r="E59" s="61"/>
      <c r="F59" s="54"/>
      <c r="G59" s="53"/>
      <c r="H59" s="52"/>
      <c r="I59" s="52"/>
      <c r="J59" s="52"/>
      <c r="K59" s="56"/>
      <c r="L59" s="52"/>
      <c r="M59" s="52"/>
      <c r="N59" s="56"/>
      <c r="O59" s="56"/>
      <c r="P59" s="56"/>
      <c r="Q59" s="56"/>
      <c r="R59" s="56"/>
      <c r="S59" s="56"/>
      <c r="T59" s="56"/>
      <c r="U59" s="52"/>
      <c r="V59" s="61"/>
      <c r="W59" s="9"/>
    </row>
    <row r="60" spans="2:23" ht="15.75" customHeight="1">
      <c r="B60" s="59"/>
      <c r="C60" s="56"/>
      <c r="D60" s="61"/>
      <c r="E60" s="61"/>
      <c r="F60" s="52"/>
      <c r="G60" s="53"/>
      <c r="H60" s="52"/>
      <c r="I60" s="52"/>
      <c r="J60" s="52"/>
      <c r="K60" s="56"/>
      <c r="L60" s="52"/>
      <c r="M60" s="52"/>
      <c r="N60" s="56"/>
      <c r="O60" s="56"/>
      <c r="P60" s="56"/>
      <c r="Q60" s="56"/>
      <c r="R60" s="56"/>
      <c r="S60" s="56"/>
      <c r="T60" s="56"/>
      <c r="U60" s="52"/>
      <c r="V60" s="51"/>
      <c r="W60" s="9"/>
    </row>
    <row r="61" spans="2:23" ht="15.75" customHeight="1">
      <c r="B61" s="59"/>
      <c r="C61" s="56"/>
      <c r="D61" s="61"/>
      <c r="E61" s="61"/>
      <c r="F61" s="52"/>
      <c r="G61" s="53"/>
      <c r="H61" s="52"/>
      <c r="I61" s="52"/>
      <c r="J61" s="52"/>
      <c r="K61" s="56"/>
      <c r="L61" s="52"/>
      <c r="M61" s="52"/>
      <c r="N61" s="56"/>
      <c r="O61" s="56"/>
      <c r="P61" s="56"/>
      <c r="Q61" s="56"/>
      <c r="R61" s="56"/>
      <c r="S61" s="56"/>
      <c r="T61" s="56"/>
      <c r="U61" s="52"/>
      <c r="V61" s="51"/>
      <c r="W61" s="9"/>
    </row>
    <row r="62" spans="2:23" ht="15.75" customHeight="1">
      <c r="B62" s="59"/>
      <c r="C62" s="56"/>
      <c r="D62" s="61"/>
      <c r="E62" s="61"/>
      <c r="F62" s="52"/>
      <c r="G62" s="53"/>
      <c r="H62" s="52"/>
      <c r="I62" s="52"/>
      <c r="J62" s="52"/>
      <c r="K62" s="56"/>
      <c r="L62" s="52"/>
      <c r="M62" s="52"/>
      <c r="N62" s="56"/>
      <c r="O62" s="56"/>
      <c r="P62" s="56"/>
      <c r="Q62" s="56"/>
      <c r="R62" s="56"/>
      <c r="S62" s="56"/>
      <c r="T62" s="56"/>
      <c r="U62" s="52"/>
      <c r="V62" s="51"/>
      <c r="W62" s="9"/>
    </row>
    <row r="63" spans="2:23" ht="15.75" customHeight="1">
      <c r="B63" s="59"/>
      <c r="C63" s="56"/>
      <c r="D63" s="61"/>
      <c r="E63" s="61"/>
      <c r="F63" s="52"/>
      <c r="G63" s="53"/>
      <c r="H63" s="52"/>
      <c r="I63" s="52"/>
      <c r="J63" s="52"/>
      <c r="K63" s="56"/>
      <c r="L63" s="52"/>
      <c r="M63" s="52"/>
      <c r="N63" s="56"/>
      <c r="O63" s="56"/>
      <c r="P63" s="56"/>
      <c r="Q63" s="56"/>
      <c r="R63" s="56"/>
      <c r="S63" s="56"/>
      <c r="T63" s="56"/>
      <c r="U63" s="52"/>
      <c r="V63" s="51"/>
      <c r="W63" s="9"/>
    </row>
    <row r="64" spans="2:23" ht="15.75" customHeight="1">
      <c r="B64" s="59"/>
      <c r="C64" s="56"/>
      <c r="D64" s="61"/>
      <c r="E64" s="61"/>
      <c r="F64" s="52"/>
      <c r="G64" s="53"/>
      <c r="H64" s="52"/>
      <c r="I64" s="52"/>
      <c r="J64" s="52"/>
      <c r="K64" s="56"/>
      <c r="L64" s="52"/>
      <c r="M64" s="52"/>
      <c r="N64" s="56"/>
      <c r="O64" s="56"/>
      <c r="P64" s="56"/>
      <c r="Q64" s="56"/>
      <c r="R64" s="56"/>
      <c r="S64" s="56"/>
      <c r="T64" s="56"/>
      <c r="U64" s="52"/>
      <c r="V64" s="51"/>
      <c r="W64" s="9"/>
    </row>
    <row r="65" spans="2:23" ht="15.75" customHeight="1">
      <c r="B65" s="59"/>
      <c r="C65" s="56"/>
      <c r="D65" s="61"/>
      <c r="E65" s="61"/>
      <c r="F65" s="52"/>
      <c r="G65" s="53"/>
      <c r="H65" s="52"/>
      <c r="I65" s="52"/>
      <c r="J65" s="52"/>
      <c r="K65" s="56"/>
      <c r="L65" s="52"/>
      <c r="M65" s="52"/>
      <c r="N65" s="56"/>
      <c r="O65" s="56"/>
      <c r="P65" s="56"/>
      <c r="Q65" s="56"/>
      <c r="R65" s="56"/>
      <c r="S65" s="56"/>
      <c r="T65" s="56"/>
      <c r="U65" s="52"/>
      <c r="V65" s="51"/>
      <c r="W65" s="9"/>
    </row>
    <row r="66" spans="2:23" ht="15.75" customHeight="1">
      <c r="B66" s="59"/>
      <c r="C66" s="56"/>
      <c r="D66" s="61"/>
      <c r="E66" s="61"/>
      <c r="F66" s="52"/>
      <c r="G66" s="53"/>
      <c r="H66" s="52"/>
      <c r="I66" s="52"/>
      <c r="J66" s="52"/>
      <c r="K66" s="56"/>
      <c r="L66" s="52"/>
      <c r="M66" s="52"/>
      <c r="N66" s="56"/>
      <c r="O66" s="56"/>
      <c r="P66" s="56"/>
      <c r="Q66" s="56"/>
      <c r="R66" s="56"/>
      <c r="S66" s="56"/>
      <c r="T66" s="56"/>
      <c r="U66" s="52"/>
      <c r="V66" s="51"/>
      <c r="W66" s="9"/>
    </row>
    <row r="67" spans="2:23" ht="15.75" customHeight="1">
      <c r="B67" s="59"/>
      <c r="C67" s="56"/>
      <c r="D67" s="61"/>
      <c r="E67" s="61"/>
      <c r="F67" s="52"/>
      <c r="G67" s="53"/>
      <c r="H67" s="52"/>
      <c r="I67" s="52"/>
      <c r="J67" s="52"/>
      <c r="K67" s="56"/>
      <c r="L67" s="52"/>
      <c r="M67" s="52"/>
      <c r="N67" s="56"/>
      <c r="O67" s="56"/>
      <c r="P67" s="56"/>
      <c r="Q67" s="56"/>
      <c r="R67" s="56"/>
      <c r="S67" s="56"/>
      <c r="T67" s="56"/>
      <c r="U67" s="52"/>
      <c r="V67" s="51"/>
      <c r="W67" s="9"/>
    </row>
    <row r="68" spans="2:23" ht="15.75" customHeight="1">
      <c r="B68" s="59"/>
      <c r="C68" s="56"/>
      <c r="D68" s="61"/>
      <c r="E68" s="61"/>
      <c r="F68" s="52"/>
      <c r="G68" s="53"/>
      <c r="H68" s="52"/>
      <c r="I68" s="52"/>
      <c r="J68" s="52"/>
      <c r="K68" s="56"/>
      <c r="L68" s="52"/>
      <c r="M68" s="52"/>
      <c r="N68" s="56"/>
      <c r="O68" s="56"/>
      <c r="P68" s="56"/>
      <c r="Q68" s="56"/>
      <c r="R68" s="56"/>
      <c r="S68" s="56"/>
      <c r="T68" s="56"/>
      <c r="U68" s="52"/>
      <c r="V68" s="51"/>
      <c r="W68" s="9"/>
    </row>
    <row r="69" spans="2:23" ht="15.75" customHeight="1">
      <c r="B69" s="59"/>
      <c r="C69" s="56"/>
      <c r="D69" s="61"/>
      <c r="E69" s="61"/>
      <c r="F69" s="52"/>
      <c r="G69" s="53"/>
      <c r="H69" s="52"/>
      <c r="I69" s="52"/>
      <c r="J69" s="52"/>
      <c r="K69" s="56"/>
      <c r="L69" s="52"/>
      <c r="M69" s="52"/>
      <c r="N69" s="56"/>
      <c r="O69" s="56"/>
      <c r="P69" s="56"/>
      <c r="Q69" s="56"/>
      <c r="R69" s="56"/>
      <c r="S69" s="56"/>
      <c r="T69" s="56"/>
      <c r="U69" s="52"/>
      <c r="V69" s="51"/>
      <c r="W69" s="9"/>
    </row>
    <row r="70" spans="2:23" ht="15.75" customHeight="1">
      <c r="B70" s="59"/>
      <c r="C70" s="56"/>
      <c r="D70" s="61"/>
      <c r="E70" s="61"/>
      <c r="F70" s="52"/>
      <c r="G70" s="53"/>
      <c r="H70" s="52"/>
      <c r="I70" s="52"/>
      <c r="J70" s="52"/>
      <c r="K70" s="56"/>
      <c r="L70" s="52"/>
      <c r="M70" s="52"/>
      <c r="N70" s="56"/>
      <c r="O70" s="56"/>
      <c r="P70" s="56"/>
      <c r="Q70" s="56"/>
      <c r="R70" s="56"/>
      <c r="S70" s="56"/>
      <c r="T70" s="56"/>
      <c r="U70" s="52"/>
      <c r="V70" s="51"/>
      <c r="W70" s="9"/>
    </row>
    <row r="71" spans="2:23" ht="15.75" customHeight="1">
      <c r="B71" s="59"/>
      <c r="C71" s="56"/>
      <c r="D71" s="61"/>
      <c r="E71" s="61"/>
      <c r="F71" s="52"/>
      <c r="G71" s="53"/>
      <c r="H71" s="52"/>
      <c r="I71" s="52"/>
      <c r="J71" s="52"/>
      <c r="K71" s="56"/>
      <c r="L71" s="52"/>
      <c r="M71" s="52"/>
      <c r="N71" s="56"/>
      <c r="O71" s="56"/>
      <c r="P71" s="56"/>
      <c r="Q71" s="56"/>
      <c r="R71" s="56"/>
      <c r="S71" s="56"/>
      <c r="T71" s="56"/>
      <c r="U71" s="52"/>
      <c r="V71" s="51"/>
      <c r="W71" s="9"/>
    </row>
    <row r="72" spans="2:23" ht="15.75" customHeight="1">
      <c r="B72" s="59"/>
      <c r="C72" s="56"/>
      <c r="D72" s="61"/>
      <c r="E72" s="61"/>
      <c r="F72" s="52"/>
      <c r="G72" s="53"/>
      <c r="H72" s="52"/>
      <c r="I72" s="52"/>
      <c r="J72" s="52"/>
      <c r="K72" s="61"/>
      <c r="L72" s="52"/>
      <c r="M72" s="52"/>
      <c r="N72" s="61"/>
      <c r="O72" s="61"/>
      <c r="P72" s="61"/>
      <c r="Q72" s="61"/>
      <c r="R72" s="61"/>
      <c r="S72" s="61"/>
      <c r="T72" s="61"/>
      <c r="U72" s="52"/>
      <c r="V72" s="51"/>
      <c r="W72" s="9"/>
    </row>
    <row r="73" spans="2:23" ht="15.75" customHeight="1">
      <c r="B73" s="59"/>
      <c r="C73" s="56"/>
      <c r="D73" s="61"/>
      <c r="E73" s="61"/>
      <c r="F73" s="52"/>
      <c r="G73" s="53"/>
      <c r="H73" s="52"/>
      <c r="I73" s="52"/>
      <c r="J73" s="52"/>
      <c r="K73" s="61"/>
      <c r="L73" s="52"/>
      <c r="M73" s="52"/>
      <c r="N73" s="61"/>
      <c r="O73" s="61"/>
      <c r="P73" s="61"/>
      <c r="Q73" s="61"/>
      <c r="R73" s="61"/>
      <c r="S73" s="61"/>
      <c r="T73" s="61"/>
      <c r="U73" s="52"/>
      <c r="V73" s="51"/>
      <c r="W73" s="9"/>
    </row>
    <row r="74" spans="2:23" ht="15.75" customHeight="1">
      <c r="B74" s="59"/>
      <c r="C74" s="56"/>
      <c r="D74" s="61"/>
      <c r="E74" s="61"/>
      <c r="F74" s="52"/>
      <c r="G74" s="53"/>
      <c r="H74" s="52"/>
      <c r="I74" s="52"/>
      <c r="J74" s="52"/>
      <c r="K74" s="61"/>
      <c r="L74" s="52"/>
      <c r="M74" s="52"/>
      <c r="N74" s="61"/>
      <c r="O74" s="61"/>
      <c r="P74" s="61"/>
      <c r="Q74" s="61"/>
      <c r="R74" s="61"/>
      <c r="S74" s="61"/>
      <c r="T74" s="61"/>
      <c r="U74" s="52"/>
      <c r="V74" s="51"/>
      <c r="W74" s="9"/>
    </row>
    <row r="75" spans="2:23" ht="15.75" customHeight="1">
      <c r="B75" s="59"/>
      <c r="C75" s="56"/>
      <c r="D75" s="61"/>
      <c r="E75" s="61"/>
      <c r="F75" s="52"/>
      <c r="G75" s="53"/>
      <c r="H75" s="52"/>
      <c r="I75" s="52"/>
      <c r="J75" s="52"/>
      <c r="K75" s="61"/>
      <c r="L75" s="52"/>
      <c r="M75" s="52"/>
      <c r="N75" s="61"/>
      <c r="O75" s="61"/>
      <c r="P75" s="61"/>
      <c r="Q75" s="61"/>
      <c r="R75" s="61"/>
      <c r="S75" s="61"/>
      <c r="T75" s="61"/>
      <c r="U75" s="52"/>
      <c r="V75" s="51"/>
      <c r="W75" s="9"/>
    </row>
    <row r="76" spans="2:23" ht="15.75" customHeight="1">
      <c r="B76" s="59"/>
      <c r="C76" s="56"/>
      <c r="D76" s="61"/>
      <c r="E76" s="61"/>
      <c r="F76" s="52"/>
      <c r="G76" s="53"/>
      <c r="H76" s="52"/>
      <c r="I76" s="52"/>
      <c r="J76" s="52"/>
      <c r="K76" s="61"/>
      <c r="L76" s="52"/>
      <c r="M76" s="52"/>
      <c r="N76" s="61"/>
      <c r="O76" s="61"/>
      <c r="P76" s="61"/>
      <c r="Q76" s="61"/>
      <c r="R76" s="61"/>
      <c r="S76" s="61"/>
      <c r="T76" s="61"/>
      <c r="U76" s="52"/>
      <c r="V76" s="51"/>
      <c r="W76" s="9"/>
    </row>
    <row r="77" spans="2:23" ht="15.75" customHeight="1">
      <c r="B77" s="59"/>
      <c r="C77" s="56"/>
      <c r="D77" s="61"/>
      <c r="E77" s="61"/>
      <c r="F77" s="52"/>
      <c r="G77" s="53"/>
      <c r="H77" s="52"/>
      <c r="I77" s="52"/>
      <c r="J77" s="52"/>
      <c r="K77" s="61"/>
      <c r="L77" s="52"/>
      <c r="M77" s="52"/>
      <c r="N77" s="61"/>
      <c r="O77" s="61"/>
      <c r="P77" s="61"/>
      <c r="Q77" s="61"/>
      <c r="R77" s="61"/>
      <c r="S77" s="61"/>
      <c r="T77" s="61"/>
      <c r="U77" s="52"/>
      <c r="V77" s="51"/>
      <c r="W77" s="9"/>
    </row>
    <row r="78" spans="2:23" ht="15.75" customHeight="1">
      <c r="B78" s="59"/>
      <c r="C78" s="56"/>
      <c r="D78" s="61"/>
      <c r="E78" s="61"/>
      <c r="F78" s="52"/>
      <c r="G78" s="53"/>
      <c r="H78" s="52"/>
      <c r="I78" s="52"/>
      <c r="J78" s="52"/>
      <c r="K78" s="61"/>
      <c r="L78" s="52"/>
      <c r="M78" s="52"/>
      <c r="N78" s="61"/>
      <c r="O78" s="61"/>
      <c r="P78" s="61"/>
      <c r="Q78" s="61"/>
      <c r="R78" s="61"/>
      <c r="S78" s="61"/>
      <c r="T78" s="61"/>
      <c r="U78" s="52"/>
      <c r="V78" s="51"/>
      <c r="W78" s="9"/>
    </row>
    <row r="79" spans="2:23" ht="15.75" customHeight="1">
      <c r="B79" s="59"/>
      <c r="C79" s="56"/>
      <c r="D79" s="61"/>
      <c r="E79" s="61"/>
      <c r="F79" s="52"/>
      <c r="G79" s="53"/>
      <c r="H79" s="52"/>
      <c r="I79" s="52"/>
      <c r="J79" s="52"/>
      <c r="K79" s="61"/>
      <c r="L79" s="52"/>
      <c r="M79" s="52"/>
      <c r="N79" s="61"/>
      <c r="O79" s="61"/>
      <c r="P79" s="61"/>
      <c r="Q79" s="61"/>
      <c r="R79" s="61"/>
      <c r="S79" s="61"/>
      <c r="T79" s="61"/>
      <c r="U79" s="52"/>
      <c r="V79" s="51"/>
      <c r="W79" s="9"/>
    </row>
    <row r="80" spans="2:23" ht="15.75" customHeight="1">
      <c r="B80" s="59"/>
      <c r="C80" s="56"/>
      <c r="D80" s="61"/>
      <c r="E80" s="61"/>
      <c r="F80" s="52"/>
      <c r="G80" s="53"/>
      <c r="H80" s="52"/>
      <c r="I80" s="52"/>
      <c r="J80" s="52"/>
      <c r="K80" s="61"/>
      <c r="L80" s="52"/>
      <c r="M80" s="52"/>
      <c r="N80" s="61"/>
      <c r="O80" s="61"/>
      <c r="P80" s="61"/>
      <c r="Q80" s="61"/>
      <c r="R80" s="61"/>
      <c r="S80" s="61"/>
      <c r="T80" s="61"/>
      <c r="U80" s="52"/>
      <c r="V80" s="51"/>
      <c r="W80" s="9"/>
    </row>
    <row r="81" spans="2:23" ht="15.75" customHeight="1">
      <c r="B81" s="59"/>
      <c r="C81" s="56"/>
      <c r="D81" s="61"/>
      <c r="E81" s="61"/>
      <c r="F81" s="52"/>
      <c r="G81" s="53"/>
      <c r="H81" s="52"/>
      <c r="I81" s="52"/>
      <c r="J81" s="52"/>
      <c r="K81" s="61"/>
      <c r="L81" s="52"/>
      <c r="M81" s="52"/>
      <c r="N81" s="61"/>
      <c r="O81" s="61"/>
      <c r="P81" s="61"/>
      <c r="Q81" s="61"/>
      <c r="R81" s="61"/>
      <c r="S81" s="61"/>
      <c r="T81" s="61"/>
      <c r="U81" s="52"/>
      <c r="V81" s="51"/>
      <c r="W81" s="9"/>
    </row>
    <row r="82" spans="2:23" ht="15.75" customHeight="1">
      <c r="B82" s="59"/>
      <c r="C82" s="56"/>
      <c r="D82" s="61"/>
      <c r="E82" s="61"/>
      <c r="F82" s="52"/>
      <c r="G82" s="53"/>
      <c r="H82" s="52"/>
      <c r="I82" s="52"/>
      <c r="J82" s="52"/>
      <c r="K82" s="61"/>
      <c r="L82" s="52"/>
      <c r="M82" s="52"/>
      <c r="N82" s="61"/>
      <c r="O82" s="61"/>
      <c r="P82" s="61"/>
      <c r="Q82" s="61"/>
      <c r="R82" s="61"/>
      <c r="S82" s="61"/>
      <c r="T82" s="61"/>
      <c r="U82" s="52"/>
      <c r="V82" s="51"/>
      <c r="W82" s="9"/>
    </row>
    <row r="83" spans="2:23" ht="15.75" customHeight="1">
      <c r="B83" s="59"/>
      <c r="C83" s="56"/>
      <c r="D83" s="61"/>
      <c r="E83" s="61"/>
      <c r="F83" s="52"/>
      <c r="G83" s="53"/>
      <c r="H83" s="52"/>
      <c r="I83" s="52"/>
      <c r="J83" s="52"/>
      <c r="K83" s="61"/>
      <c r="L83" s="52"/>
      <c r="M83" s="52"/>
      <c r="N83" s="61"/>
      <c r="O83" s="61"/>
      <c r="P83" s="61"/>
      <c r="Q83" s="61"/>
      <c r="R83" s="61"/>
      <c r="S83" s="61"/>
      <c r="T83" s="61"/>
      <c r="U83" s="52"/>
      <c r="V83" s="51"/>
      <c r="W83" s="9"/>
    </row>
    <row r="84" spans="2:23" ht="15.75" customHeight="1">
      <c r="B84" s="59"/>
      <c r="C84" s="56"/>
      <c r="D84" s="61"/>
      <c r="E84" s="61"/>
      <c r="F84" s="52"/>
      <c r="G84" s="53"/>
      <c r="H84" s="52"/>
      <c r="I84" s="52"/>
      <c r="J84" s="52"/>
      <c r="K84" s="61"/>
      <c r="L84" s="52"/>
      <c r="M84" s="52"/>
      <c r="N84" s="61"/>
      <c r="O84" s="61"/>
      <c r="P84" s="61"/>
      <c r="Q84" s="61"/>
      <c r="R84" s="61"/>
      <c r="S84" s="61"/>
      <c r="T84" s="61"/>
      <c r="U84" s="52"/>
      <c r="V84" s="51"/>
      <c r="W84" s="9"/>
    </row>
    <row r="85" spans="2:23" ht="15.75" customHeight="1">
      <c r="B85" s="59"/>
      <c r="C85" s="56"/>
      <c r="D85" s="61"/>
      <c r="E85" s="61"/>
      <c r="F85" s="52"/>
      <c r="G85" s="53"/>
      <c r="H85" s="52"/>
      <c r="I85" s="52"/>
      <c r="J85" s="52"/>
      <c r="K85" s="61"/>
      <c r="L85" s="52"/>
      <c r="M85" s="52"/>
      <c r="N85" s="61"/>
      <c r="O85" s="61"/>
      <c r="P85" s="61"/>
      <c r="Q85" s="61"/>
      <c r="R85" s="61"/>
      <c r="S85" s="61"/>
      <c r="T85" s="61"/>
      <c r="U85" s="52"/>
      <c r="V85" s="51"/>
      <c r="W85" s="9"/>
    </row>
    <row r="86" spans="2:23" ht="15.75" customHeight="1">
      <c r="B86" s="59"/>
      <c r="C86" s="56"/>
      <c r="D86" s="61"/>
      <c r="E86" s="61"/>
      <c r="F86" s="52"/>
      <c r="G86" s="53"/>
      <c r="H86" s="52"/>
      <c r="I86" s="52"/>
      <c r="J86" s="52"/>
      <c r="K86" s="61"/>
      <c r="L86" s="52"/>
      <c r="M86" s="52"/>
      <c r="N86" s="61"/>
      <c r="O86" s="61"/>
      <c r="P86" s="61"/>
      <c r="Q86" s="61"/>
      <c r="R86" s="61"/>
      <c r="S86" s="61"/>
      <c r="T86" s="61"/>
      <c r="U86" s="52"/>
      <c r="V86" s="51"/>
      <c r="W86" s="9"/>
    </row>
    <row r="87" spans="2:23" ht="15.75" customHeight="1">
      <c r="B87" s="59"/>
      <c r="C87" s="56"/>
      <c r="D87" s="61"/>
      <c r="E87" s="61"/>
      <c r="F87" s="52"/>
      <c r="G87" s="53"/>
      <c r="H87" s="52"/>
      <c r="I87" s="52"/>
      <c r="J87" s="52"/>
      <c r="K87" s="61"/>
      <c r="L87" s="52"/>
      <c r="M87" s="52"/>
      <c r="N87" s="61"/>
      <c r="O87" s="61"/>
      <c r="P87" s="61"/>
      <c r="Q87" s="61"/>
      <c r="R87" s="61"/>
      <c r="S87" s="61"/>
      <c r="T87" s="61"/>
      <c r="U87" s="52"/>
      <c r="V87" s="51"/>
      <c r="W87" s="9"/>
    </row>
    <row r="88" spans="2:23" ht="15.75" customHeight="1">
      <c r="B88" s="59"/>
      <c r="C88" s="56"/>
      <c r="D88" s="61"/>
      <c r="E88" s="61"/>
      <c r="F88" s="52"/>
      <c r="G88" s="53"/>
      <c r="H88" s="52"/>
      <c r="I88" s="52"/>
      <c r="J88" s="52"/>
      <c r="K88" s="61"/>
      <c r="L88" s="52"/>
      <c r="M88" s="52"/>
      <c r="N88" s="61"/>
      <c r="O88" s="61"/>
      <c r="P88" s="61"/>
      <c r="Q88" s="61"/>
      <c r="R88" s="61"/>
      <c r="S88" s="61"/>
      <c r="T88" s="61"/>
      <c r="U88" s="52"/>
      <c r="V88" s="51"/>
      <c r="W88" s="9"/>
    </row>
    <row r="89" spans="2:23" ht="15.75" customHeight="1">
      <c r="B89" s="59"/>
      <c r="C89" s="56"/>
      <c r="D89" s="61"/>
      <c r="E89" s="61"/>
      <c r="F89" s="52"/>
      <c r="G89" s="53"/>
      <c r="H89" s="52"/>
      <c r="I89" s="52"/>
      <c r="J89" s="52"/>
      <c r="K89" s="61"/>
      <c r="L89" s="52"/>
      <c r="M89" s="52"/>
      <c r="N89" s="61"/>
      <c r="O89" s="61"/>
      <c r="P89" s="61"/>
      <c r="Q89" s="61"/>
      <c r="R89" s="61"/>
      <c r="S89" s="61"/>
      <c r="T89" s="61"/>
      <c r="U89" s="52"/>
      <c r="V89" s="51"/>
      <c r="W89" s="9"/>
    </row>
    <row r="90" spans="2:23" ht="15.75" customHeight="1">
      <c r="B90" s="59"/>
      <c r="C90" s="56"/>
      <c r="D90" s="61"/>
      <c r="E90" s="61"/>
      <c r="F90" s="52"/>
      <c r="G90" s="53"/>
      <c r="H90" s="52"/>
      <c r="I90" s="52"/>
      <c r="J90" s="52"/>
      <c r="K90" s="61"/>
      <c r="L90" s="52"/>
      <c r="M90" s="52"/>
      <c r="N90" s="61"/>
      <c r="O90" s="61"/>
      <c r="P90" s="61"/>
      <c r="Q90" s="61"/>
      <c r="R90" s="61"/>
      <c r="S90" s="61"/>
      <c r="T90" s="61"/>
      <c r="U90" s="52"/>
      <c r="V90" s="51"/>
      <c r="W90" s="9"/>
    </row>
    <row r="91" spans="2:23" ht="15.75" customHeight="1">
      <c r="B91" s="59"/>
      <c r="C91" s="56"/>
      <c r="D91" s="61"/>
      <c r="E91" s="61"/>
      <c r="F91" s="52"/>
      <c r="G91" s="53"/>
      <c r="H91" s="52"/>
      <c r="I91" s="52"/>
      <c r="J91" s="52"/>
      <c r="K91" s="61"/>
      <c r="L91" s="52"/>
      <c r="M91" s="52"/>
      <c r="N91" s="61"/>
      <c r="O91" s="61"/>
      <c r="P91" s="61"/>
      <c r="Q91" s="61"/>
      <c r="R91" s="61"/>
      <c r="S91" s="61"/>
      <c r="T91" s="61"/>
      <c r="U91" s="52"/>
      <c r="V91" s="51"/>
      <c r="W91" s="9"/>
    </row>
    <row r="92" spans="2:23" ht="15.75" customHeight="1">
      <c r="B92" s="59"/>
      <c r="C92" s="56"/>
      <c r="D92" s="61"/>
      <c r="E92" s="61"/>
      <c r="F92" s="52"/>
      <c r="G92" s="53"/>
      <c r="H92" s="52"/>
      <c r="I92" s="52"/>
      <c r="J92" s="52"/>
      <c r="K92" s="61"/>
      <c r="L92" s="52"/>
      <c r="M92" s="52"/>
      <c r="N92" s="61"/>
      <c r="O92" s="61"/>
      <c r="P92" s="61"/>
      <c r="Q92" s="61"/>
      <c r="R92" s="61"/>
      <c r="S92" s="61"/>
      <c r="T92" s="61"/>
      <c r="U92" s="52"/>
      <c r="V92" s="51"/>
      <c r="W92" s="9"/>
    </row>
    <row r="93" spans="2:23" ht="15.75" customHeight="1">
      <c r="B93" s="59"/>
      <c r="C93" s="56"/>
      <c r="D93" s="61"/>
      <c r="E93" s="61"/>
      <c r="F93" s="52"/>
      <c r="G93" s="53"/>
      <c r="H93" s="52"/>
      <c r="I93" s="52"/>
      <c r="J93" s="52"/>
      <c r="K93" s="61"/>
      <c r="L93" s="52"/>
      <c r="M93" s="52"/>
      <c r="N93" s="61"/>
      <c r="O93" s="61"/>
      <c r="P93" s="61"/>
      <c r="Q93" s="61"/>
      <c r="R93" s="61"/>
      <c r="S93" s="61"/>
      <c r="T93" s="61"/>
      <c r="U93" s="52"/>
      <c r="V93" s="51"/>
      <c r="W93" s="9"/>
    </row>
    <row r="94" spans="2:23" ht="15.75" customHeight="1">
      <c r="B94" s="59"/>
      <c r="C94" s="56"/>
      <c r="D94" s="61"/>
      <c r="E94" s="61"/>
      <c r="F94" s="52"/>
      <c r="G94" s="53"/>
      <c r="H94" s="52"/>
      <c r="I94" s="52"/>
      <c r="J94" s="52"/>
      <c r="K94" s="61"/>
      <c r="L94" s="52"/>
      <c r="M94" s="52"/>
      <c r="N94" s="61"/>
      <c r="O94" s="61"/>
      <c r="P94" s="61"/>
      <c r="Q94" s="61"/>
      <c r="R94" s="61"/>
      <c r="S94" s="61"/>
      <c r="T94" s="61"/>
      <c r="U94" s="52"/>
      <c r="V94" s="51"/>
      <c r="W94" s="9"/>
    </row>
    <row r="95" spans="2:23" ht="15.75" customHeight="1">
      <c r="B95" s="59"/>
      <c r="C95" s="56"/>
      <c r="D95" s="61"/>
      <c r="E95" s="61"/>
      <c r="F95" s="52"/>
      <c r="G95" s="53"/>
      <c r="H95" s="52"/>
      <c r="I95" s="52"/>
      <c r="J95" s="52"/>
      <c r="K95" s="61"/>
      <c r="L95" s="52"/>
      <c r="M95" s="52"/>
      <c r="N95" s="61"/>
      <c r="O95" s="61"/>
      <c r="P95" s="61"/>
      <c r="Q95" s="61"/>
      <c r="R95" s="61"/>
      <c r="S95" s="61"/>
      <c r="T95" s="61"/>
      <c r="U95" s="52"/>
      <c r="V95" s="51"/>
      <c r="W95" s="9"/>
    </row>
    <row r="96" spans="2:23" ht="15.75" customHeight="1">
      <c r="B96" s="59"/>
      <c r="C96" s="56"/>
      <c r="D96" s="61"/>
      <c r="E96" s="61"/>
      <c r="F96" s="52"/>
      <c r="G96" s="53"/>
      <c r="H96" s="52"/>
      <c r="I96" s="52"/>
      <c r="J96" s="52"/>
      <c r="K96" s="61"/>
      <c r="L96" s="52"/>
      <c r="M96" s="52"/>
      <c r="N96" s="61"/>
      <c r="O96" s="61"/>
      <c r="P96" s="61"/>
      <c r="Q96" s="61"/>
      <c r="R96" s="61"/>
      <c r="S96" s="61"/>
      <c r="T96" s="61"/>
      <c r="U96" s="52"/>
      <c r="V96" s="51"/>
      <c r="W96" s="9"/>
    </row>
    <row r="97" spans="2:23" ht="15.75" customHeight="1">
      <c r="B97" s="59"/>
      <c r="C97" s="56"/>
      <c r="D97" s="61"/>
      <c r="E97" s="61"/>
      <c r="F97" s="52"/>
      <c r="G97" s="53"/>
      <c r="H97" s="52"/>
      <c r="I97" s="52"/>
      <c r="J97" s="52"/>
      <c r="K97" s="61"/>
      <c r="L97" s="52"/>
      <c r="M97" s="52"/>
      <c r="N97" s="61"/>
      <c r="O97" s="61"/>
      <c r="P97" s="61"/>
      <c r="Q97" s="61"/>
      <c r="R97" s="61"/>
      <c r="S97" s="61"/>
      <c r="T97" s="61"/>
      <c r="U97" s="52"/>
      <c r="V97" s="51"/>
      <c r="W97" s="9"/>
    </row>
    <row r="98" spans="2:23" ht="15.75" customHeight="1">
      <c r="B98" s="59"/>
      <c r="C98" s="56"/>
      <c r="D98" s="61"/>
      <c r="E98" s="61"/>
      <c r="F98" s="52"/>
      <c r="G98" s="53"/>
      <c r="H98" s="52"/>
      <c r="I98" s="52"/>
      <c r="J98" s="52"/>
      <c r="K98" s="61"/>
      <c r="L98" s="52"/>
      <c r="M98" s="52"/>
      <c r="N98" s="61"/>
      <c r="O98" s="61"/>
      <c r="P98" s="61"/>
      <c r="Q98" s="61"/>
      <c r="R98" s="61"/>
      <c r="S98" s="61"/>
      <c r="T98" s="61"/>
      <c r="U98" s="52"/>
      <c r="V98" s="51"/>
      <c r="W98" s="9"/>
    </row>
    <row r="99" spans="2:23" ht="15.75" customHeight="1">
      <c r="B99" s="59"/>
      <c r="C99" s="56"/>
      <c r="D99" s="61"/>
      <c r="E99" s="61"/>
      <c r="F99" s="52"/>
      <c r="G99" s="53"/>
      <c r="H99" s="52"/>
      <c r="I99" s="52"/>
      <c r="J99" s="52"/>
      <c r="K99" s="61"/>
      <c r="L99" s="52"/>
      <c r="M99" s="52"/>
      <c r="N99" s="61"/>
      <c r="O99" s="61"/>
      <c r="P99" s="61"/>
      <c r="Q99" s="61"/>
      <c r="R99" s="61"/>
      <c r="S99" s="61"/>
      <c r="T99" s="61"/>
      <c r="U99" s="52"/>
      <c r="V99" s="51"/>
      <c r="W99" s="9"/>
    </row>
    <row r="100" spans="2:23" ht="15.75" customHeight="1">
      <c r="B100" s="59"/>
      <c r="C100" s="56"/>
      <c r="D100" s="61"/>
      <c r="E100" s="61"/>
      <c r="F100" s="52"/>
      <c r="G100" s="53"/>
      <c r="H100" s="52"/>
      <c r="I100" s="52"/>
      <c r="J100" s="52"/>
      <c r="K100" s="61"/>
      <c r="L100" s="52"/>
      <c r="M100" s="52"/>
      <c r="N100" s="61"/>
      <c r="O100" s="61"/>
      <c r="P100" s="61"/>
      <c r="Q100" s="61"/>
      <c r="R100" s="61"/>
      <c r="S100" s="61"/>
      <c r="T100" s="61"/>
      <c r="U100" s="52"/>
      <c r="V100" s="51"/>
      <c r="W100" s="9"/>
    </row>
    <row r="101" spans="2:23" ht="15.75" customHeight="1">
      <c r="B101" s="59"/>
      <c r="C101" s="56"/>
      <c r="D101" s="61"/>
      <c r="E101" s="61"/>
      <c r="F101" s="52"/>
      <c r="G101" s="53"/>
      <c r="H101" s="52"/>
      <c r="I101" s="52"/>
      <c r="J101" s="52"/>
      <c r="K101" s="61"/>
      <c r="L101" s="52"/>
      <c r="M101" s="52"/>
      <c r="N101" s="61"/>
      <c r="O101" s="61"/>
      <c r="P101" s="61"/>
      <c r="Q101" s="61"/>
      <c r="R101" s="61"/>
      <c r="S101" s="61"/>
      <c r="T101" s="61"/>
      <c r="U101" s="52"/>
      <c r="V101" s="51"/>
      <c r="W101" s="9"/>
    </row>
    <row r="102" spans="2:23" ht="15.75" customHeight="1">
      <c r="B102" s="59"/>
      <c r="C102" s="56"/>
      <c r="D102" s="61"/>
      <c r="E102" s="61"/>
      <c r="F102" s="52"/>
      <c r="G102" s="53"/>
      <c r="H102" s="52"/>
      <c r="I102" s="52"/>
      <c r="J102" s="52"/>
      <c r="K102" s="61"/>
      <c r="L102" s="52"/>
      <c r="M102" s="52"/>
      <c r="N102" s="61"/>
      <c r="O102" s="61"/>
      <c r="P102" s="61"/>
      <c r="Q102" s="61"/>
      <c r="R102" s="61"/>
      <c r="S102" s="61"/>
      <c r="T102" s="61"/>
      <c r="U102" s="52"/>
      <c r="V102" s="51"/>
      <c r="W102" s="9"/>
    </row>
    <row r="103" spans="2:23" ht="15.75" customHeight="1">
      <c r="B103" s="59"/>
      <c r="C103" s="56"/>
      <c r="D103" s="61"/>
      <c r="E103" s="61"/>
      <c r="F103" s="52"/>
      <c r="G103" s="53"/>
      <c r="H103" s="52"/>
      <c r="I103" s="52"/>
      <c r="J103" s="52"/>
      <c r="K103" s="61"/>
      <c r="L103" s="52"/>
      <c r="M103" s="52"/>
      <c r="N103" s="61"/>
      <c r="O103" s="61"/>
      <c r="P103" s="61"/>
      <c r="Q103" s="61"/>
      <c r="R103" s="61"/>
      <c r="S103" s="61"/>
      <c r="T103" s="61"/>
      <c r="U103" s="52"/>
      <c r="V103" s="51"/>
      <c r="W103" s="9"/>
    </row>
    <row r="104" spans="2:23" ht="15.75" customHeight="1">
      <c r="B104" s="59"/>
      <c r="C104" s="56"/>
      <c r="D104" s="61"/>
      <c r="E104" s="61"/>
      <c r="F104" s="52"/>
      <c r="G104" s="53"/>
      <c r="H104" s="52"/>
      <c r="I104" s="52"/>
      <c r="J104" s="52"/>
      <c r="K104" s="61"/>
      <c r="L104" s="52"/>
      <c r="M104" s="52"/>
      <c r="N104" s="61"/>
      <c r="O104" s="61"/>
      <c r="P104" s="61"/>
      <c r="Q104" s="61"/>
      <c r="R104" s="61"/>
      <c r="S104" s="61"/>
      <c r="T104" s="61"/>
      <c r="U104" s="52"/>
      <c r="V104" s="51"/>
      <c r="W104" s="9"/>
    </row>
    <row r="105" spans="2:23" ht="15.75" customHeight="1">
      <c r="B105" s="59"/>
      <c r="C105" s="56"/>
      <c r="D105" s="61"/>
      <c r="E105" s="61"/>
      <c r="F105" s="52"/>
      <c r="G105" s="53"/>
      <c r="H105" s="52"/>
      <c r="I105" s="52"/>
      <c r="J105" s="52"/>
      <c r="K105" s="61"/>
      <c r="L105" s="52"/>
      <c r="M105" s="52"/>
      <c r="N105" s="61"/>
      <c r="O105" s="61"/>
      <c r="P105" s="61"/>
      <c r="Q105" s="61"/>
      <c r="R105" s="61"/>
      <c r="S105" s="61"/>
      <c r="T105" s="61"/>
      <c r="U105" s="52"/>
      <c r="V105" s="51"/>
      <c r="W105" s="9"/>
    </row>
    <row r="106" spans="2:23" ht="15.75" customHeight="1">
      <c r="B106" s="59"/>
      <c r="C106" s="56"/>
      <c r="D106" s="61"/>
      <c r="E106" s="61"/>
      <c r="F106" s="52"/>
      <c r="G106" s="53"/>
      <c r="H106" s="52"/>
      <c r="I106" s="52"/>
      <c r="J106" s="52"/>
      <c r="K106" s="61"/>
      <c r="L106" s="52"/>
      <c r="M106" s="52"/>
      <c r="N106" s="61"/>
      <c r="O106" s="61"/>
      <c r="P106" s="61"/>
      <c r="Q106" s="61"/>
      <c r="R106" s="61"/>
      <c r="S106" s="61"/>
      <c r="T106" s="61"/>
      <c r="U106" s="52"/>
      <c r="V106" s="51"/>
      <c r="W106" s="9"/>
    </row>
    <row r="107" spans="2:23" ht="15.75" customHeight="1">
      <c r="B107" s="59"/>
      <c r="C107" s="56"/>
      <c r="D107" s="61"/>
      <c r="E107" s="61"/>
      <c r="F107" s="52"/>
      <c r="G107" s="53"/>
      <c r="H107" s="52"/>
      <c r="I107" s="52"/>
      <c r="J107" s="52"/>
      <c r="K107" s="61"/>
      <c r="L107" s="52"/>
      <c r="M107" s="52"/>
      <c r="N107" s="61"/>
      <c r="O107" s="61"/>
      <c r="P107" s="61"/>
      <c r="Q107" s="61"/>
      <c r="R107" s="61"/>
      <c r="S107" s="61"/>
      <c r="T107" s="61"/>
      <c r="U107" s="52"/>
      <c r="V107" s="51"/>
      <c r="W107" s="9"/>
    </row>
    <row r="108" spans="2:23" ht="15.75" customHeight="1">
      <c r="B108" s="59"/>
      <c r="C108" s="56"/>
      <c r="D108" s="61"/>
      <c r="E108" s="61"/>
      <c r="F108" s="52"/>
      <c r="G108" s="53"/>
      <c r="H108" s="52"/>
      <c r="I108" s="52"/>
      <c r="J108" s="52"/>
      <c r="K108" s="61"/>
      <c r="L108" s="52"/>
      <c r="M108" s="52"/>
      <c r="N108" s="61"/>
      <c r="O108" s="61"/>
      <c r="P108" s="61"/>
      <c r="Q108" s="61"/>
      <c r="R108" s="61"/>
      <c r="S108" s="61"/>
      <c r="T108" s="61"/>
      <c r="U108" s="52"/>
      <c r="V108" s="51"/>
      <c r="W108" s="9"/>
    </row>
    <row r="109" spans="2:23" ht="15.75" customHeight="1">
      <c r="B109" s="59"/>
      <c r="C109" s="56"/>
      <c r="D109" s="61"/>
      <c r="E109" s="61"/>
      <c r="F109" s="52"/>
      <c r="G109" s="53"/>
      <c r="H109" s="52"/>
      <c r="I109" s="52"/>
      <c r="J109" s="52"/>
      <c r="K109" s="61"/>
      <c r="L109" s="52"/>
      <c r="M109" s="52"/>
      <c r="N109" s="61"/>
      <c r="O109" s="61"/>
      <c r="P109" s="61"/>
      <c r="Q109" s="61"/>
      <c r="R109" s="61"/>
      <c r="S109" s="61"/>
      <c r="T109" s="61"/>
      <c r="U109" s="52"/>
      <c r="V109" s="51"/>
      <c r="W109" s="9"/>
    </row>
    <row r="110" spans="2:23" ht="15.75" customHeight="1">
      <c r="B110" s="59"/>
      <c r="C110" s="56"/>
      <c r="D110" s="61"/>
      <c r="E110" s="61"/>
      <c r="F110" s="52"/>
      <c r="G110" s="53"/>
      <c r="H110" s="52"/>
      <c r="I110" s="52"/>
      <c r="J110" s="52"/>
      <c r="K110" s="61"/>
      <c r="L110" s="52"/>
      <c r="M110" s="52"/>
      <c r="N110" s="61"/>
      <c r="O110" s="61"/>
      <c r="P110" s="61"/>
      <c r="Q110" s="61"/>
      <c r="R110" s="61"/>
      <c r="S110" s="61"/>
      <c r="T110" s="61"/>
      <c r="U110" s="52"/>
      <c r="V110" s="51"/>
      <c r="W110" s="9"/>
    </row>
    <row r="111" spans="2:23" ht="15.75" customHeight="1">
      <c r="B111" s="59"/>
      <c r="C111" s="56"/>
      <c r="D111" s="61"/>
      <c r="E111" s="61"/>
      <c r="F111" s="52"/>
      <c r="G111" s="53"/>
      <c r="H111" s="52"/>
      <c r="I111" s="52"/>
      <c r="J111" s="52"/>
      <c r="K111" s="61"/>
      <c r="L111" s="52"/>
      <c r="M111" s="52"/>
      <c r="N111" s="61"/>
      <c r="O111" s="61"/>
      <c r="P111" s="61"/>
      <c r="Q111" s="61"/>
      <c r="R111" s="61"/>
      <c r="S111" s="61"/>
      <c r="T111" s="61"/>
      <c r="U111" s="52"/>
      <c r="V111" s="51"/>
      <c r="W111" s="9"/>
    </row>
    <row r="112" spans="2:23" ht="15.75" customHeight="1">
      <c r="B112" s="59"/>
      <c r="C112" s="56"/>
      <c r="D112" s="61"/>
      <c r="E112" s="61"/>
      <c r="F112" s="52"/>
      <c r="G112" s="53"/>
      <c r="H112" s="52"/>
      <c r="I112" s="52"/>
      <c r="J112" s="52"/>
      <c r="K112" s="61"/>
      <c r="L112" s="52"/>
      <c r="M112" s="52"/>
      <c r="N112" s="61"/>
      <c r="O112" s="61"/>
      <c r="P112" s="61"/>
      <c r="Q112" s="61"/>
      <c r="R112" s="61"/>
      <c r="S112" s="61"/>
      <c r="T112" s="61"/>
      <c r="U112" s="52"/>
      <c r="V112" s="51"/>
      <c r="W112" s="9"/>
    </row>
    <row r="113" spans="2:23" ht="15.75" customHeight="1">
      <c r="B113" s="59"/>
      <c r="C113" s="56"/>
      <c r="D113" s="61"/>
      <c r="E113" s="61"/>
      <c r="F113" s="52"/>
      <c r="G113" s="53"/>
      <c r="H113" s="52"/>
      <c r="I113" s="52"/>
      <c r="J113" s="52"/>
      <c r="K113" s="61"/>
      <c r="L113" s="52"/>
      <c r="M113" s="52"/>
      <c r="N113" s="61"/>
      <c r="O113" s="61"/>
      <c r="P113" s="61"/>
      <c r="Q113" s="61"/>
      <c r="R113" s="61"/>
      <c r="S113" s="61"/>
      <c r="T113" s="61"/>
      <c r="U113" s="52"/>
      <c r="V113" s="51"/>
      <c r="W113" s="9"/>
    </row>
    <row r="114" spans="2:23" ht="15.75" customHeight="1">
      <c r="B114" s="59"/>
      <c r="C114" s="56"/>
      <c r="D114" s="61"/>
      <c r="E114" s="61"/>
      <c r="F114" s="52"/>
      <c r="G114" s="53"/>
      <c r="H114" s="52"/>
      <c r="I114" s="52"/>
      <c r="J114" s="52"/>
      <c r="K114" s="61"/>
      <c r="L114" s="52"/>
      <c r="M114" s="52"/>
      <c r="N114" s="61"/>
      <c r="O114" s="61"/>
      <c r="P114" s="61"/>
      <c r="Q114" s="61"/>
      <c r="R114" s="61"/>
      <c r="S114" s="61"/>
      <c r="T114" s="61"/>
      <c r="U114" s="52"/>
      <c r="V114" s="51"/>
      <c r="W114" s="9"/>
    </row>
    <row r="115" spans="2:23" ht="15.75" customHeight="1">
      <c r="B115" s="59"/>
      <c r="C115" s="56"/>
      <c r="D115" s="61"/>
      <c r="E115" s="61"/>
      <c r="F115" s="52"/>
      <c r="G115" s="53"/>
      <c r="H115" s="52"/>
      <c r="I115" s="52"/>
      <c r="J115" s="52"/>
      <c r="K115" s="61"/>
      <c r="L115" s="52"/>
      <c r="M115" s="52"/>
      <c r="N115" s="61"/>
      <c r="O115" s="61"/>
      <c r="P115" s="61"/>
      <c r="Q115" s="61"/>
      <c r="R115" s="61"/>
      <c r="S115" s="61"/>
      <c r="T115" s="61"/>
      <c r="U115" s="52"/>
      <c r="V115" s="51"/>
      <c r="W115" s="9"/>
    </row>
    <row r="116" spans="2:23" ht="15.75" customHeight="1">
      <c r="B116" s="59"/>
      <c r="C116" s="56"/>
      <c r="D116" s="61"/>
      <c r="E116" s="61"/>
      <c r="F116" s="52"/>
      <c r="G116" s="53"/>
      <c r="H116" s="52"/>
      <c r="I116" s="52"/>
      <c r="J116" s="52"/>
      <c r="K116" s="61"/>
      <c r="L116" s="52"/>
      <c r="M116" s="52"/>
      <c r="N116" s="61"/>
      <c r="O116" s="61"/>
      <c r="P116" s="61"/>
      <c r="Q116" s="61"/>
      <c r="R116" s="61"/>
      <c r="S116" s="61"/>
      <c r="T116" s="61"/>
      <c r="U116" s="52"/>
      <c r="V116" s="51"/>
      <c r="W116" s="9"/>
    </row>
    <row r="117" spans="2:23" ht="15.75" customHeight="1">
      <c r="B117" s="59"/>
      <c r="C117" s="56"/>
      <c r="D117" s="61"/>
      <c r="E117" s="61"/>
      <c r="F117" s="52"/>
      <c r="G117" s="53"/>
      <c r="H117" s="52"/>
      <c r="I117" s="52"/>
      <c r="J117" s="52"/>
      <c r="K117" s="61"/>
      <c r="L117" s="52"/>
      <c r="M117" s="52"/>
      <c r="N117" s="61"/>
      <c r="O117" s="61"/>
      <c r="P117" s="61"/>
      <c r="Q117" s="61"/>
      <c r="R117" s="61"/>
      <c r="S117" s="61"/>
      <c r="T117" s="61"/>
      <c r="U117" s="52"/>
      <c r="V117" s="51"/>
      <c r="W117" s="9"/>
    </row>
    <row r="118" spans="4:20" ht="15.75" customHeight="1">
      <c r="D118" s="62"/>
      <c r="E118" s="62"/>
      <c r="K118" s="62"/>
      <c r="N118" s="62"/>
      <c r="O118" s="62"/>
      <c r="P118" s="62"/>
      <c r="Q118" s="62"/>
      <c r="R118" s="62"/>
      <c r="S118" s="62"/>
      <c r="T118" s="62"/>
    </row>
    <row r="119" spans="4:20" ht="15.75" customHeight="1">
      <c r="D119" s="62"/>
      <c r="E119" s="62"/>
      <c r="K119" s="62"/>
      <c r="N119" s="62"/>
      <c r="O119" s="62"/>
      <c r="P119" s="62"/>
      <c r="Q119" s="62"/>
      <c r="R119" s="62"/>
      <c r="S119" s="62"/>
      <c r="T119" s="62"/>
    </row>
    <row r="120" spans="4:20" ht="15.75" customHeight="1">
      <c r="D120" s="62"/>
      <c r="E120" s="62"/>
      <c r="K120" s="62"/>
      <c r="N120" s="62"/>
      <c r="O120" s="62"/>
      <c r="P120" s="62"/>
      <c r="Q120" s="62"/>
      <c r="R120" s="62"/>
      <c r="S120" s="62"/>
      <c r="T120" s="62"/>
    </row>
    <row r="121" spans="4:20" ht="15.75" customHeight="1">
      <c r="D121" s="62"/>
      <c r="E121" s="62"/>
      <c r="K121" s="62"/>
      <c r="N121" s="62"/>
      <c r="O121" s="62"/>
      <c r="P121" s="62"/>
      <c r="Q121" s="62"/>
      <c r="R121" s="62"/>
      <c r="S121" s="62"/>
      <c r="T121" s="62"/>
    </row>
    <row r="122" spans="4:20" ht="15.75" customHeight="1">
      <c r="D122" s="62"/>
      <c r="E122" s="62"/>
      <c r="K122" s="62"/>
      <c r="N122" s="62"/>
      <c r="O122" s="62"/>
      <c r="P122" s="62"/>
      <c r="Q122" s="62"/>
      <c r="R122" s="62"/>
      <c r="S122" s="62"/>
      <c r="T122" s="62"/>
    </row>
    <row r="123" spans="4:20" ht="15.75" customHeight="1">
      <c r="D123" s="62"/>
      <c r="E123" s="62"/>
      <c r="K123" s="62"/>
      <c r="N123" s="62"/>
      <c r="O123" s="62"/>
      <c r="P123" s="62"/>
      <c r="Q123" s="62"/>
      <c r="R123" s="62"/>
      <c r="S123" s="62"/>
      <c r="T123" s="62"/>
    </row>
    <row r="124" spans="4:20" ht="15.75" customHeight="1">
      <c r="D124" s="62"/>
      <c r="E124" s="62"/>
      <c r="K124" s="62"/>
      <c r="N124" s="62"/>
      <c r="O124" s="62"/>
      <c r="P124" s="62"/>
      <c r="Q124" s="62"/>
      <c r="R124" s="62"/>
      <c r="S124" s="62"/>
      <c r="T124" s="62"/>
    </row>
    <row r="125" spans="4:20" ht="15.75" customHeight="1">
      <c r="D125" s="62"/>
      <c r="E125" s="62"/>
      <c r="K125" s="62"/>
      <c r="N125" s="62"/>
      <c r="O125" s="62"/>
      <c r="P125" s="62"/>
      <c r="Q125" s="62"/>
      <c r="R125" s="62"/>
      <c r="S125" s="62"/>
      <c r="T125" s="62"/>
    </row>
    <row r="126" spans="4:20" ht="15.75" customHeight="1">
      <c r="D126" s="62"/>
      <c r="E126" s="62"/>
      <c r="K126" s="62"/>
      <c r="N126" s="62"/>
      <c r="O126" s="62"/>
      <c r="P126" s="62"/>
      <c r="Q126" s="62"/>
      <c r="R126" s="62"/>
      <c r="S126" s="62"/>
      <c r="T126" s="62"/>
    </row>
    <row r="127" spans="4:20" ht="15.75" customHeight="1">
      <c r="D127" s="62"/>
      <c r="E127" s="62"/>
      <c r="K127" s="62"/>
      <c r="N127" s="62"/>
      <c r="O127" s="62"/>
      <c r="P127" s="62"/>
      <c r="Q127" s="62"/>
      <c r="R127" s="62"/>
      <c r="S127" s="62"/>
      <c r="T127" s="62"/>
    </row>
    <row r="128" spans="4:20" ht="15.75" customHeight="1">
      <c r="D128" s="62"/>
      <c r="E128" s="62"/>
      <c r="K128" s="62"/>
      <c r="N128" s="62"/>
      <c r="O128" s="62"/>
      <c r="P128" s="62"/>
      <c r="Q128" s="62"/>
      <c r="R128" s="62"/>
      <c r="S128" s="62"/>
      <c r="T128" s="62"/>
    </row>
    <row r="129" spans="4:20" ht="15.75" customHeight="1">
      <c r="D129" s="62"/>
      <c r="E129" s="62"/>
      <c r="K129" s="62"/>
      <c r="N129" s="62"/>
      <c r="O129" s="62"/>
      <c r="P129" s="62"/>
      <c r="Q129" s="62"/>
      <c r="R129" s="62"/>
      <c r="S129" s="62"/>
      <c r="T129" s="62"/>
    </row>
    <row r="130" spans="4:20" ht="15.75" customHeight="1">
      <c r="D130" s="62"/>
      <c r="E130" s="62"/>
      <c r="K130" s="62"/>
      <c r="N130" s="62"/>
      <c r="O130" s="62"/>
      <c r="P130" s="62"/>
      <c r="Q130" s="62"/>
      <c r="R130" s="62"/>
      <c r="S130" s="62"/>
      <c r="T130" s="62"/>
    </row>
    <row r="131" spans="4:20" ht="15.75" customHeight="1">
      <c r="D131" s="62"/>
      <c r="E131" s="62"/>
      <c r="K131" s="62"/>
      <c r="N131" s="62"/>
      <c r="O131" s="62"/>
      <c r="P131" s="62"/>
      <c r="Q131" s="62"/>
      <c r="R131" s="62"/>
      <c r="S131" s="62"/>
      <c r="T131" s="62"/>
    </row>
    <row r="132" spans="4:20" ht="15.75" customHeight="1">
      <c r="D132" s="62"/>
      <c r="E132" s="62"/>
      <c r="K132" s="62"/>
      <c r="N132" s="62"/>
      <c r="O132" s="62"/>
      <c r="P132" s="62"/>
      <c r="Q132" s="62"/>
      <c r="R132" s="62"/>
      <c r="S132" s="62"/>
      <c r="T132" s="62"/>
    </row>
    <row r="133" spans="4:20" ht="15.75" customHeight="1">
      <c r="D133" s="62"/>
      <c r="E133" s="62"/>
      <c r="K133" s="62"/>
      <c r="N133" s="62"/>
      <c r="O133" s="62"/>
      <c r="P133" s="62"/>
      <c r="Q133" s="62"/>
      <c r="R133" s="62"/>
      <c r="S133" s="62"/>
      <c r="T133" s="62"/>
    </row>
    <row r="134" spans="4:20" ht="15.75" customHeight="1">
      <c r="D134" s="62"/>
      <c r="E134" s="62"/>
      <c r="K134" s="62"/>
      <c r="N134" s="62"/>
      <c r="O134" s="62"/>
      <c r="P134" s="62"/>
      <c r="Q134" s="62"/>
      <c r="R134" s="62"/>
      <c r="S134" s="62"/>
      <c r="T134" s="62"/>
    </row>
    <row r="135" spans="4:20" ht="15.75" customHeight="1">
      <c r="D135" s="62"/>
      <c r="E135" s="62"/>
      <c r="K135" s="62"/>
      <c r="N135" s="62"/>
      <c r="O135" s="62"/>
      <c r="P135" s="62"/>
      <c r="Q135" s="62"/>
      <c r="R135" s="62"/>
      <c r="S135" s="62"/>
      <c r="T135" s="62"/>
    </row>
    <row r="136" spans="4:20" ht="15.75" customHeight="1">
      <c r="D136" s="62"/>
      <c r="E136" s="62"/>
      <c r="K136" s="62"/>
      <c r="N136" s="62"/>
      <c r="O136" s="62"/>
      <c r="P136" s="62"/>
      <c r="Q136" s="62"/>
      <c r="R136" s="62"/>
      <c r="S136" s="62"/>
      <c r="T136" s="62"/>
    </row>
    <row r="137" spans="4:20" ht="15.75" customHeight="1">
      <c r="D137" s="62"/>
      <c r="E137" s="62"/>
      <c r="K137" s="62"/>
      <c r="N137" s="62"/>
      <c r="O137" s="62"/>
      <c r="P137" s="62"/>
      <c r="Q137" s="62"/>
      <c r="R137" s="62"/>
      <c r="S137" s="62"/>
      <c r="T137" s="62"/>
    </row>
    <row r="138" spans="4:20" ht="15.75" customHeight="1">
      <c r="D138" s="62"/>
      <c r="E138" s="62"/>
      <c r="K138" s="62"/>
      <c r="N138" s="62"/>
      <c r="O138" s="62"/>
      <c r="P138" s="62"/>
      <c r="Q138" s="62"/>
      <c r="R138" s="62"/>
      <c r="S138" s="62"/>
      <c r="T138" s="62"/>
    </row>
    <row r="139" spans="4:20" ht="15.75" customHeight="1">
      <c r="D139" s="62"/>
      <c r="E139" s="62"/>
      <c r="K139" s="62"/>
      <c r="N139" s="62"/>
      <c r="O139" s="62"/>
      <c r="P139" s="62"/>
      <c r="Q139" s="62"/>
      <c r="R139" s="62"/>
      <c r="S139" s="62"/>
      <c r="T139" s="62"/>
    </row>
    <row r="140" spans="4:20" ht="15.75" customHeight="1">
      <c r="D140" s="62"/>
      <c r="E140" s="62"/>
      <c r="K140" s="62"/>
      <c r="N140" s="62"/>
      <c r="O140" s="62"/>
      <c r="P140" s="62"/>
      <c r="Q140" s="62"/>
      <c r="R140" s="62"/>
      <c r="S140" s="62"/>
      <c r="T140" s="62"/>
    </row>
    <row r="141" spans="4:20" ht="15.75" customHeight="1">
      <c r="D141" s="62"/>
      <c r="E141" s="62"/>
      <c r="K141" s="62"/>
      <c r="N141" s="62"/>
      <c r="O141" s="62"/>
      <c r="P141" s="62"/>
      <c r="Q141" s="62"/>
      <c r="R141" s="62"/>
      <c r="S141" s="62"/>
      <c r="T141" s="62"/>
    </row>
    <row r="142" spans="4:20" ht="15.75" customHeight="1">
      <c r="D142" s="62"/>
      <c r="E142" s="62"/>
      <c r="K142" s="62"/>
      <c r="N142" s="62"/>
      <c r="O142" s="62"/>
      <c r="P142" s="62"/>
      <c r="Q142" s="62"/>
      <c r="R142" s="62"/>
      <c r="S142" s="62"/>
      <c r="T142" s="62"/>
    </row>
    <row r="143" spans="4:20" ht="15.75" customHeight="1">
      <c r="D143" s="62"/>
      <c r="E143" s="62"/>
      <c r="K143" s="62"/>
      <c r="N143" s="62"/>
      <c r="O143" s="62"/>
      <c r="P143" s="62"/>
      <c r="Q143" s="62"/>
      <c r="R143" s="62"/>
      <c r="S143" s="62"/>
      <c r="T143" s="62"/>
    </row>
    <row r="144" spans="4:20" ht="15.75" customHeight="1">
      <c r="D144" s="62"/>
      <c r="E144" s="62"/>
      <c r="K144" s="62"/>
      <c r="N144" s="62"/>
      <c r="O144" s="62"/>
      <c r="P144" s="62"/>
      <c r="Q144" s="62"/>
      <c r="R144" s="62"/>
      <c r="S144" s="62"/>
      <c r="T144" s="62"/>
    </row>
    <row r="145" spans="4:20" ht="15.75" customHeight="1">
      <c r="D145" s="62"/>
      <c r="E145" s="62"/>
      <c r="K145" s="62"/>
      <c r="N145" s="62"/>
      <c r="O145" s="62"/>
      <c r="P145" s="62"/>
      <c r="Q145" s="62"/>
      <c r="R145" s="62"/>
      <c r="S145" s="62"/>
      <c r="T145" s="62"/>
    </row>
    <row r="146" spans="4:20" ht="15.75" customHeight="1">
      <c r="D146" s="62"/>
      <c r="E146" s="62"/>
      <c r="K146" s="62"/>
      <c r="N146" s="62"/>
      <c r="O146" s="62"/>
      <c r="P146" s="62"/>
      <c r="Q146" s="62"/>
      <c r="R146" s="62"/>
      <c r="S146" s="62"/>
      <c r="T146" s="62"/>
    </row>
    <row r="147" spans="4:20" ht="15.75" customHeight="1">
      <c r="D147" s="62"/>
      <c r="E147" s="62"/>
      <c r="K147" s="62"/>
      <c r="N147" s="62"/>
      <c r="O147" s="62"/>
      <c r="P147" s="62"/>
      <c r="Q147" s="62"/>
      <c r="R147" s="62"/>
      <c r="S147" s="62"/>
      <c r="T147" s="62"/>
    </row>
    <row r="148" spans="4:20" ht="15.75" customHeight="1">
      <c r="D148" s="62"/>
      <c r="E148" s="62"/>
      <c r="K148" s="62"/>
      <c r="N148" s="62"/>
      <c r="O148" s="62"/>
      <c r="P148" s="62"/>
      <c r="Q148" s="62"/>
      <c r="R148" s="62"/>
      <c r="S148" s="62"/>
      <c r="T148" s="62"/>
    </row>
    <row r="149" spans="4:20" ht="15.75" customHeight="1">
      <c r="D149" s="62"/>
      <c r="E149" s="62"/>
      <c r="K149" s="62"/>
      <c r="N149" s="62"/>
      <c r="O149" s="62"/>
      <c r="P149" s="62"/>
      <c r="Q149" s="62"/>
      <c r="R149" s="62"/>
      <c r="S149" s="62"/>
      <c r="T149" s="62"/>
    </row>
    <row r="150" spans="4:20" ht="15.75" customHeight="1">
      <c r="D150" s="62"/>
      <c r="E150" s="62"/>
      <c r="K150" s="62"/>
      <c r="N150" s="62"/>
      <c r="O150" s="62"/>
      <c r="P150" s="62"/>
      <c r="Q150" s="62"/>
      <c r="R150" s="62"/>
      <c r="S150" s="62"/>
      <c r="T150" s="62"/>
    </row>
    <row r="151" spans="4:20" ht="15.75" customHeight="1">
      <c r="D151" s="62"/>
      <c r="E151" s="62"/>
      <c r="K151" s="62"/>
      <c r="N151" s="62"/>
      <c r="O151" s="62"/>
      <c r="P151" s="62"/>
      <c r="Q151" s="62"/>
      <c r="R151" s="62"/>
      <c r="S151" s="62"/>
      <c r="T151" s="62"/>
    </row>
    <row r="152" spans="4:20" ht="15.75" customHeight="1">
      <c r="D152" s="62"/>
      <c r="E152" s="62"/>
      <c r="K152" s="62"/>
      <c r="N152" s="62"/>
      <c r="O152" s="62"/>
      <c r="P152" s="62"/>
      <c r="Q152" s="62"/>
      <c r="R152" s="62"/>
      <c r="S152" s="62"/>
      <c r="T152" s="62"/>
    </row>
    <row r="153" spans="4:20" ht="15.75" customHeight="1">
      <c r="D153" s="62"/>
      <c r="E153" s="62"/>
      <c r="K153" s="62"/>
      <c r="N153" s="62"/>
      <c r="O153" s="62"/>
      <c r="P153" s="62"/>
      <c r="Q153" s="62"/>
      <c r="R153" s="62"/>
      <c r="S153" s="62"/>
      <c r="T153" s="62"/>
    </row>
    <row r="154" spans="4:20" ht="15.75" customHeight="1">
      <c r="D154" s="62"/>
      <c r="E154" s="62"/>
      <c r="K154" s="62"/>
      <c r="N154" s="62"/>
      <c r="O154" s="62"/>
      <c r="P154" s="62"/>
      <c r="Q154" s="62"/>
      <c r="R154" s="62"/>
      <c r="S154" s="62"/>
      <c r="T154" s="62"/>
    </row>
    <row r="155" spans="4:20" ht="15.75" customHeight="1">
      <c r="D155" s="62"/>
      <c r="E155" s="62"/>
      <c r="K155" s="62"/>
      <c r="N155" s="62"/>
      <c r="O155" s="62"/>
      <c r="P155" s="62"/>
      <c r="Q155" s="62"/>
      <c r="R155" s="62"/>
      <c r="S155" s="62"/>
      <c r="T155" s="62"/>
    </row>
    <row r="156" spans="4:20" ht="15.75" customHeight="1">
      <c r="D156" s="62"/>
      <c r="E156" s="62"/>
      <c r="K156" s="62"/>
      <c r="N156" s="62"/>
      <c r="O156" s="62"/>
      <c r="P156" s="62"/>
      <c r="Q156" s="62"/>
      <c r="R156" s="62"/>
      <c r="S156" s="62"/>
      <c r="T156" s="62"/>
    </row>
    <row r="157" spans="4:20" ht="15.75" customHeight="1">
      <c r="D157" s="62"/>
      <c r="E157" s="62"/>
      <c r="K157" s="62"/>
      <c r="N157" s="62"/>
      <c r="O157" s="62"/>
      <c r="P157" s="62"/>
      <c r="Q157" s="62"/>
      <c r="R157" s="62"/>
      <c r="S157" s="62"/>
      <c r="T157" s="62"/>
    </row>
    <row r="158" spans="4:20" ht="15.75" customHeight="1">
      <c r="D158" s="62"/>
      <c r="E158" s="62"/>
      <c r="K158" s="62"/>
      <c r="N158" s="62"/>
      <c r="O158" s="62"/>
      <c r="P158" s="62"/>
      <c r="Q158" s="62"/>
      <c r="R158" s="62"/>
      <c r="S158" s="62"/>
      <c r="T158" s="62"/>
    </row>
    <row r="159" spans="4:20" ht="15.75" customHeight="1">
      <c r="D159" s="62"/>
      <c r="E159" s="62"/>
      <c r="K159" s="62"/>
      <c r="N159" s="62"/>
      <c r="O159" s="62"/>
      <c r="P159" s="62"/>
      <c r="Q159" s="62"/>
      <c r="R159" s="62"/>
      <c r="S159" s="62"/>
      <c r="T159" s="62"/>
    </row>
    <row r="160" spans="4:20" ht="15.75" customHeight="1">
      <c r="D160" s="62"/>
      <c r="E160" s="62"/>
      <c r="K160" s="62"/>
      <c r="N160" s="62"/>
      <c r="O160" s="62"/>
      <c r="P160" s="62"/>
      <c r="Q160" s="62"/>
      <c r="R160" s="62"/>
      <c r="S160" s="62"/>
      <c r="T160" s="62"/>
    </row>
    <row r="161" spans="4:20" ht="15.75" customHeight="1">
      <c r="D161" s="62"/>
      <c r="E161" s="62"/>
      <c r="K161" s="62"/>
      <c r="N161" s="62"/>
      <c r="O161" s="62"/>
      <c r="P161" s="62"/>
      <c r="Q161" s="62"/>
      <c r="R161" s="62"/>
      <c r="S161" s="62"/>
      <c r="T161" s="62"/>
    </row>
    <row r="162" spans="4:20" ht="15.75" customHeight="1">
      <c r="D162" s="62"/>
      <c r="E162" s="62"/>
      <c r="K162" s="62"/>
      <c r="N162" s="62"/>
      <c r="O162" s="62"/>
      <c r="P162" s="62"/>
      <c r="Q162" s="62"/>
      <c r="R162" s="62"/>
      <c r="S162" s="62"/>
      <c r="T162" s="62"/>
    </row>
    <row r="163" spans="4:20" ht="15.75" customHeight="1">
      <c r="D163" s="62"/>
      <c r="E163" s="62"/>
      <c r="K163" s="62"/>
      <c r="N163" s="62"/>
      <c r="O163" s="62"/>
      <c r="P163" s="62"/>
      <c r="Q163" s="62"/>
      <c r="R163" s="62"/>
      <c r="S163" s="62"/>
      <c r="T163" s="62"/>
    </row>
    <row r="164" spans="4:20" ht="15.75" customHeight="1">
      <c r="D164" s="62"/>
      <c r="E164" s="62"/>
      <c r="K164" s="62"/>
      <c r="N164" s="62"/>
      <c r="O164" s="62"/>
      <c r="P164" s="62"/>
      <c r="Q164" s="62"/>
      <c r="R164" s="62"/>
      <c r="S164" s="62"/>
      <c r="T164" s="62"/>
    </row>
    <row r="165" spans="4:20" ht="15.75" customHeight="1">
      <c r="D165" s="62"/>
      <c r="E165" s="62"/>
      <c r="K165" s="62"/>
      <c r="N165" s="62"/>
      <c r="O165" s="62"/>
      <c r="P165" s="62"/>
      <c r="Q165" s="62"/>
      <c r="R165" s="62"/>
      <c r="S165" s="62"/>
      <c r="T165" s="62"/>
    </row>
    <row r="166" spans="4:20" ht="15.75" customHeight="1">
      <c r="D166" s="62"/>
      <c r="E166" s="62"/>
      <c r="K166" s="62"/>
      <c r="N166" s="62"/>
      <c r="O166" s="62"/>
      <c r="P166" s="62"/>
      <c r="Q166" s="62"/>
      <c r="R166" s="62"/>
      <c r="S166" s="62"/>
      <c r="T166" s="62"/>
    </row>
    <row r="167" spans="4:20" ht="15.75" customHeight="1">
      <c r="D167" s="62"/>
      <c r="E167" s="62"/>
      <c r="K167" s="62"/>
      <c r="N167" s="62"/>
      <c r="O167" s="62"/>
      <c r="P167" s="62"/>
      <c r="Q167" s="62"/>
      <c r="R167" s="62"/>
      <c r="S167" s="62"/>
      <c r="T167" s="62"/>
    </row>
    <row r="168" spans="4:20" ht="15.75" customHeight="1">
      <c r="D168" s="62"/>
      <c r="E168" s="62"/>
      <c r="K168" s="62"/>
      <c r="N168" s="62"/>
      <c r="O168" s="62"/>
      <c r="P168" s="62"/>
      <c r="Q168" s="62"/>
      <c r="R168" s="62"/>
      <c r="S168" s="62"/>
      <c r="T168" s="62"/>
    </row>
    <row r="169" spans="4:20" ht="15.75" customHeight="1">
      <c r="D169" s="62"/>
      <c r="E169" s="62"/>
      <c r="K169" s="62"/>
      <c r="N169" s="62"/>
      <c r="O169" s="62"/>
      <c r="P169" s="62"/>
      <c r="Q169" s="62"/>
      <c r="R169" s="62"/>
      <c r="S169" s="62"/>
      <c r="T169" s="62"/>
    </row>
    <row r="170" spans="4:20" ht="15.75" customHeight="1">
      <c r="D170" s="62"/>
      <c r="E170" s="62"/>
      <c r="K170" s="62"/>
      <c r="N170" s="62"/>
      <c r="O170" s="62"/>
      <c r="P170" s="62"/>
      <c r="Q170" s="62"/>
      <c r="R170" s="62"/>
      <c r="S170" s="62"/>
      <c r="T170" s="62"/>
    </row>
    <row r="171" spans="4:20" ht="15.75" customHeight="1">
      <c r="D171" s="62"/>
      <c r="E171" s="62"/>
      <c r="K171" s="62"/>
      <c r="N171" s="62"/>
      <c r="O171" s="62"/>
      <c r="P171" s="62"/>
      <c r="Q171" s="62"/>
      <c r="R171" s="62"/>
      <c r="S171" s="62"/>
      <c r="T171" s="62"/>
    </row>
    <row r="172" spans="4:20" ht="15.75" customHeight="1">
      <c r="D172" s="62"/>
      <c r="E172" s="62"/>
      <c r="K172" s="62"/>
      <c r="N172" s="62"/>
      <c r="O172" s="62"/>
      <c r="P172" s="62"/>
      <c r="Q172" s="62"/>
      <c r="R172" s="62"/>
      <c r="S172" s="62"/>
      <c r="T172" s="62"/>
    </row>
    <row r="173" spans="4:20" ht="15.75" customHeight="1">
      <c r="D173" s="62"/>
      <c r="E173" s="62"/>
      <c r="K173" s="62"/>
      <c r="N173" s="62"/>
      <c r="O173" s="62"/>
      <c r="P173" s="62"/>
      <c r="Q173" s="62"/>
      <c r="R173" s="62"/>
      <c r="S173" s="62"/>
      <c r="T173" s="62"/>
    </row>
    <row r="174" spans="4:20" ht="15.75" customHeight="1">
      <c r="D174" s="62"/>
      <c r="E174" s="62"/>
      <c r="K174" s="62"/>
      <c r="N174" s="62"/>
      <c r="O174" s="62"/>
      <c r="P174" s="62"/>
      <c r="Q174" s="62"/>
      <c r="R174" s="62"/>
      <c r="S174" s="62"/>
      <c r="T174" s="62"/>
    </row>
    <row r="175" spans="4:20" ht="15.75" customHeight="1">
      <c r="D175" s="62"/>
      <c r="E175" s="62"/>
      <c r="K175" s="62"/>
      <c r="N175" s="62"/>
      <c r="O175" s="62"/>
      <c r="P175" s="62"/>
      <c r="Q175" s="62"/>
      <c r="R175" s="62"/>
      <c r="S175" s="62"/>
      <c r="T175" s="62"/>
    </row>
    <row r="176" spans="4:20" ht="15.75" customHeight="1">
      <c r="D176" s="62"/>
      <c r="E176" s="62"/>
      <c r="K176" s="62"/>
      <c r="N176" s="62"/>
      <c r="O176" s="62"/>
      <c r="P176" s="62"/>
      <c r="Q176" s="62"/>
      <c r="R176" s="62"/>
      <c r="S176" s="62"/>
      <c r="T176" s="62"/>
    </row>
    <row r="177" spans="4:20" ht="15.75" customHeight="1">
      <c r="D177" s="62"/>
      <c r="E177" s="62"/>
      <c r="K177" s="62"/>
      <c r="N177" s="62"/>
      <c r="O177" s="62"/>
      <c r="P177" s="62"/>
      <c r="Q177" s="62"/>
      <c r="R177" s="62"/>
      <c r="S177" s="62"/>
      <c r="T177" s="62"/>
    </row>
    <row r="178" spans="4:20" ht="15.75" customHeight="1">
      <c r="D178" s="62"/>
      <c r="E178" s="62"/>
      <c r="K178" s="62"/>
      <c r="N178" s="62"/>
      <c r="O178" s="62"/>
      <c r="P178" s="62"/>
      <c r="Q178" s="62"/>
      <c r="R178" s="62"/>
      <c r="S178" s="62"/>
      <c r="T178" s="62"/>
    </row>
    <row r="179" spans="4:20" ht="15.75" customHeight="1">
      <c r="D179" s="62"/>
      <c r="E179" s="62"/>
      <c r="K179" s="62"/>
      <c r="N179" s="62"/>
      <c r="O179" s="62"/>
      <c r="P179" s="62"/>
      <c r="Q179" s="62"/>
      <c r="R179" s="62"/>
      <c r="S179" s="62"/>
      <c r="T179" s="62"/>
    </row>
    <row r="180" spans="4:20" ht="15.75" customHeight="1">
      <c r="D180" s="62"/>
      <c r="E180" s="62"/>
      <c r="K180" s="62"/>
      <c r="N180" s="62"/>
      <c r="O180" s="62"/>
      <c r="P180" s="62"/>
      <c r="Q180" s="62"/>
      <c r="R180" s="62"/>
      <c r="S180" s="62"/>
      <c r="T180" s="62"/>
    </row>
    <row r="181" spans="4:20" ht="15.75" customHeight="1">
      <c r="D181" s="62"/>
      <c r="E181" s="62"/>
      <c r="K181" s="62"/>
      <c r="N181" s="62"/>
      <c r="O181" s="62"/>
      <c r="P181" s="62"/>
      <c r="Q181" s="62"/>
      <c r="R181" s="62"/>
      <c r="S181" s="62"/>
      <c r="T181" s="62"/>
    </row>
    <row r="182" spans="4:20" ht="15.75" customHeight="1">
      <c r="D182" s="62"/>
      <c r="E182" s="62"/>
      <c r="K182" s="62"/>
      <c r="N182" s="62"/>
      <c r="O182" s="62"/>
      <c r="P182" s="62"/>
      <c r="Q182" s="62"/>
      <c r="R182" s="62"/>
      <c r="S182" s="62"/>
      <c r="T182" s="62"/>
    </row>
    <row r="183" spans="4:20" ht="15.75" customHeight="1">
      <c r="D183" s="62"/>
      <c r="E183" s="62"/>
      <c r="K183" s="62"/>
      <c r="N183" s="62"/>
      <c r="O183" s="62"/>
      <c r="P183" s="62"/>
      <c r="Q183" s="62"/>
      <c r="R183" s="62"/>
      <c r="S183" s="62"/>
      <c r="T183" s="62"/>
    </row>
    <row r="184" spans="4:20" ht="15.75" customHeight="1">
      <c r="D184" s="62"/>
      <c r="E184" s="62"/>
      <c r="K184" s="62"/>
      <c r="N184" s="62"/>
      <c r="O184" s="62"/>
      <c r="P184" s="62"/>
      <c r="Q184" s="62"/>
      <c r="R184" s="62"/>
      <c r="S184" s="62"/>
      <c r="T184" s="62"/>
    </row>
  </sheetData>
  <sheetProtection/>
  <autoFilter ref="B5:Y6">
    <sortState ref="B6:Y184">
      <sortCondition sortBy="value" ref="U6:U184"/>
    </sortState>
  </autoFilter>
  <mergeCells count="21">
    <mergeCell ref="W5:W6"/>
    <mergeCell ref="N5:N6"/>
    <mergeCell ref="Y5:Y6"/>
    <mergeCell ref="K5:K6"/>
    <mergeCell ref="L5:L6"/>
    <mergeCell ref="U5:U6"/>
    <mergeCell ref="X5:X6"/>
    <mergeCell ref="V5:V6"/>
    <mergeCell ref="O5:O6"/>
    <mergeCell ref="D5:D6"/>
    <mergeCell ref="J5:J6"/>
    <mergeCell ref="R5:R6"/>
    <mergeCell ref="S5:S6"/>
    <mergeCell ref="P5:P6"/>
    <mergeCell ref="C5:C6"/>
    <mergeCell ref="Q5:Q6"/>
    <mergeCell ref="B5:B6"/>
    <mergeCell ref="F5:F6"/>
    <mergeCell ref="G5:G6"/>
    <mergeCell ref="H5:H6"/>
    <mergeCell ref="E5:E6"/>
  </mergeCells>
  <printOptions horizontalCentered="1"/>
  <pageMargins left="0" right="0" top="0.15748031496062992" bottom="0.3937007874015748" header="0.15748031496062992" footer="0.11811023622047245"/>
  <pageSetup fitToHeight="0" fitToWidth="1" horizontalDpi="600" verticalDpi="600" orientation="landscape" paperSize="9" scale="71"/>
  <headerFooter alignWithMargins="0">
    <oddFooter>&amp;L&amp;"Arial Rounded MT Bold,obyčejné Bold"&amp;12&amp;UResults By Brentron Technology
www.brentron.com&amp;C&amp;"Arial Rounded MT Bold,obyčejné Bold"&amp;12&amp;UPage &amp;P of &amp;N&amp;R&amp;"Arial Rounded MT Bold,obyčejné Bold"&amp;12&amp;U&amp;D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StarDate Computer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Gibbons</dc:creator>
  <cp:keywords/>
  <dc:description/>
  <cp:lastModifiedBy>Brian Duggan</cp:lastModifiedBy>
  <cp:lastPrinted>2010-08-15T14:08:19Z</cp:lastPrinted>
  <dcterms:created xsi:type="dcterms:W3CDTF">2002-05-23T18:20:20Z</dcterms:created>
  <dcterms:modified xsi:type="dcterms:W3CDTF">2010-08-15T14:13:49Z</dcterms:modified>
  <cp:category/>
  <cp:version/>
  <cp:contentType/>
  <cp:contentStatus/>
</cp:coreProperties>
</file>